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cceficiente-my.sharepoint.com/personal/judith_gomez_colombiacompra_gov_co/Documents/DOCUMENTOS JUDITH GÒMEZ/CONTROL INTERNO/INFORMES CI 2023/SEGUIMIENTO PAAC/TERCER CUATRIMESTRE 2022 PAAC/"/>
    </mc:Choice>
  </mc:AlternateContent>
  <xr:revisionPtr revIDLastSave="1480" documentId="8_{326619BB-BD0C-4B32-A20C-45082D0EABB8}" xr6:coauthVersionLast="47" xr6:coauthVersionMax="47" xr10:uidLastSave="{7B5F94D1-F129-4B21-BE81-52608C1A6C5B}"/>
  <bookViews>
    <workbookView xWindow="-120" yWindow="-120" windowWidth="21840" windowHeight="13140" xr2:uid="{96B12F29-DC78-4B95-AA85-B0B1F8DEBF4E}"/>
  </bookViews>
  <sheets>
    <sheet name="PAAC tercer cuatrimestre 2022" sheetId="1" r:id="rId1"/>
    <sheet name="Riesgos de Corrupción 31122022" sheetId="3" r:id="rId2"/>
  </sheets>
  <externalReferences>
    <externalReference r:id="rId3"/>
    <externalReference r:id="rId4"/>
    <externalReference r:id="rId5"/>
  </externalReferences>
  <definedNames>
    <definedName name="APLICACIÓN">'[1]Listas Nuevas'!$R$2:$R$4</definedName>
    <definedName name="_xlnm.Print_Area" localSheetId="0">'PAAC tercer cuatrimestre 2022'!$A$1:$AJ$87</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AAC_2022_V.1." localSheetId="0">'[2]Control de Ajustes PAAC'!#REF!</definedName>
    <definedName name="PAAC_2022_V.1.">'[3]Control de Ajustes PAAC'!#REF!</definedName>
    <definedName name="PAAC_2022_V1" localSheetId="0">'[2]Control de Ajustes PAAC'!#REF!</definedName>
    <definedName name="PAAC_2022_V1">'[3]Control de Ajustes PAAC'!#REF!</definedName>
    <definedName name="PAAC_2022_V1." localSheetId="0">'[2]Control de Ajustes PAAC'!#REF!</definedName>
    <definedName name="PAAC_2022_V1.">'[3]Control de Ajustes PAAC'!#REF!</definedName>
    <definedName name="PAAC_2022_Versión1." localSheetId="0">'[2]Control de Ajustes PAAC'!#REF!</definedName>
    <definedName name="PAAC_2022_Versión1.">'[3]Control de Ajustes PAAC'!#REF!</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 name="_xlnm.Print_Titles" localSheetId="1">'Riesgos de Corrupción 31122022'!$4:$5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 i="1" l="1"/>
  <c r="AD9" i="1"/>
  <c r="AB11" i="1"/>
  <c r="AB15" i="1"/>
  <c r="AB17" i="1"/>
  <c r="AB20" i="1"/>
  <c r="AB23" i="1"/>
  <c r="AD23" i="1"/>
  <c r="AB27" i="1"/>
  <c r="AD27" i="1"/>
  <c r="AB40" i="1"/>
  <c r="AB43" i="1"/>
  <c r="AB48" i="1"/>
  <c r="AB53" i="1"/>
  <c r="AD53" i="1" s="1"/>
  <c r="AB55" i="1"/>
  <c r="AB61" i="1"/>
  <c r="AB63" i="1"/>
  <c r="AB65" i="1"/>
  <c r="AB67" i="1"/>
  <c r="AB71" i="1"/>
  <c r="AD67" i="1" s="1"/>
  <c r="AB74" i="1"/>
  <c r="AB76" i="1"/>
  <c r="AB78" i="1"/>
  <c r="AB80" i="1"/>
  <c r="AD80" i="1"/>
  <c r="AF9" i="1" l="1"/>
</calcChain>
</file>

<file path=xl/sharedStrings.xml><?xml version="1.0" encoding="utf-8"?>
<sst xmlns="http://schemas.openxmlformats.org/spreadsheetml/2006/main" count="515" uniqueCount="343">
  <si>
    <t>Programa de Transparencia y Ética en el Sector Público 2023.</t>
  </si>
  <si>
    <t>Programa de transparencia y ética en el sector público</t>
  </si>
  <si>
    <t>En cumplimiento al artículo 31 de la Ley 2195 de 2022, diseñar, adoptar y socializar  el programa de transparencia y ética en el sector público, conforme a los lineamientos técnicos emitidos por la Secretaría de Transparencia"</t>
  </si>
  <si>
    <t>Informe de Empalme ANCPCCE 2019-2022 corte 31 de mayo e Informe de Gestión Institucional 2021.
Informe de "Empalme Entre Gobiernos Nacionales"</t>
  </si>
  <si>
    <t>Informe de gestión publicado</t>
  </si>
  <si>
    <t xml:space="preserve">Realizar y publicar informe de gestión de tres (3) años de la dirección general </t>
  </si>
  <si>
    <t>Se adjunta el enlace del video publicado en YouTube y las 3 piezas gráficas de sensibilización a los grupos de interés en el uso de la TVEC.</t>
  </si>
  <si>
    <t>3 piezas y 1 video</t>
  </si>
  <si>
    <t>Diseñar y ejecutar una campaña para sensibilizar a los grupos de interés en el uso de la Tienda Virtual del Estado Colombiano</t>
  </si>
  <si>
    <t>Se adjunta el enlace del video publicado en YouTube y las 3 piezas gráficas de sensibilización a los grupos de interés en el uso del SECOP II.</t>
  </si>
  <si>
    <t>Diseñar y ejecutar una campaña para sensibilizar a los grupos de interés en el uso del SECOP II</t>
  </si>
  <si>
    <t>Un (1) documento tipo nuevo en la modalidad y sector seleccionado y aprobado por la dirección general.</t>
  </si>
  <si>
    <t>Estructurar 1 documento tipo nuevo en la modalidad y sector seleccionado y aprobado por la dirección general.</t>
  </si>
  <si>
    <t>Promover la pluralidad de oferentes y la transparencia en la contratación</t>
  </si>
  <si>
    <t>Evidencias de capacitaciones sobre el análisis de datos, seguimiento a instrumentos contractuales e implementación del Modelo de Abastecimiento Estratégico - MAE.</t>
  </si>
  <si>
    <t xml:space="preserve"> Capacitaciones en el  análisis de datos, seguimiento a instrumentos contractuales o implementación del Modelo de Abastecimiento Estratégico.</t>
  </si>
  <si>
    <t>Realizar capacitaciones orientadas a brindar herramientas a los participes del sistema de compra pública relacionadas con Análisis de datos, seguimiento a instrumentos contractuales o implementación del Modelo de Abastecimiento Estratégico, con el fin de promover la eficiencia y transparencia en la compra pública.</t>
  </si>
  <si>
    <t>Iniciativas adicionales</t>
  </si>
  <si>
    <t>Componente 6: Iniciativas adicionales</t>
  </si>
  <si>
    <t>Se adjunta informe de acceso a la información PQRs y enlace publicación Informe Solicitudes de acceso a la información</t>
  </si>
  <si>
    <t>Informe de acceso a la información - PQRs</t>
  </si>
  <si>
    <t>Producir, estandarizar y publicar un informe que cuantifique el número de solicitudes recibidas, trasladadas, el tiempo de respuesta y la información denegada.</t>
  </si>
  <si>
    <t>Subcomponente 5
Monitoreo del Acceso a la Información Pública</t>
  </si>
  <si>
    <t>Se adjunta Matriz ITA del índice de transparencia y acceso a la información con el 100% de las actividades ejecutadas.</t>
  </si>
  <si>
    <t>Matriz de reporte al cumplimiento del índice de transparencia y acceso a la información administrada y monitoreada</t>
  </si>
  <si>
    <t xml:space="preserve">Administrar la matriz de requerimientos legales de la sección de transparencia de la página web de la entidad </t>
  </si>
  <si>
    <t>Subcomponente 4
Criterio diferencial de accesibilidad</t>
  </si>
  <si>
    <t>Evidencia de las Capacitaciones direccionadas a los diferentes grupos de interés en el uso de los Datos del Sistema de Compra Pública.</t>
  </si>
  <si>
    <t>Capacitación sobre los Datos del Sistema de Compra Pública</t>
  </si>
  <si>
    <t xml:space="preserve">Capacitar a los grupos de interés en el uso de los Datos del Sistema de Compra Pública. Con el fin de fomentar la consulta, el control social y la utilización de la información de la contratación estatal. </t>
  </si>
  <si>
    <t>Subcomponente 3
Elaboración los Instrumentos de Gestión de la Información</t>
  </si>
  <si>
    <t>Pieza gráfica publicada como destacado web y en las redes sociales de la entidad.
Infografía de fecha 15 de julio de 2022</t>
  </si>
  <si>
    <t xml:space="preserve">Infografía, Destacado y Medios </t>
  </si>
  <si>
    <t>En cumplimiento del capitulo III Decreto 1081 de 2015 Diseñar Infografía que oriente al ciudadano en la solicitud y respuesta a solicitudes de información pública y otras directrices</t>
  </si>
  <si>
    <t>Subcomponente 2
Lineamientos de Transparencia Pasiva</t>
  </si>
  <si>
    <t>Actualización del tablero de control de Documentos Tipo.</t>
  </si>
  <si>
    <t>Tablero de Control actualizado con información en tiempo real</t>
  </si>
  <si>
    <t>Realizar la actualización periódica de la información que reposa en el Tablero de Control de Documentos Tipo, administrado por el Observatorio Oficial de Contratación Estatal.</t>
  </si>
  <si>
    <t>Herramienta de Visualización Oferta y Demanda 2022.</t>
  </si>
  <si>
    <t>Una Herramienta para facilitar la consulta de datos para el desarrollo del análisis de la demanda y de la oferta.</t>
  </si>
  <si>
    <t>Desarrollar una herramienta para facilitar la consulta de datos para el desarrollo del análisis de la demanda y de la oferta por parte de los interesados, en aras de contribuir a la estructuración de los procesos contractuales de las entidades.</t>
  </si>
  <si>
    <t xml:space="preserve">Se adjunta: Formato de activos de información e Índice de información clasificada y reservada 2022 </t>
  </si>
  <si>
    <t>Registro de inventario de activos de la información incluido el índice de información clasificada y reservada.</t>
  </si>
  <si>
    <t>Publicar en formato de hoja de cálculo el registro de activos de información.</t>
  </si>
  <si>
    <t>Subcomponente 1
Lineamientos de Transparencia Activa</t>
  </si>
  <si>
    <t>Componente 5: Transparencia y Acceso a la Información</t>
  </si>
  <si>
    <t xml:space="preserve">Tres (3) Informes de Percepción de usuarios y link de publicación de la página web de la entidad. </t>
  </si>
  <si>
    <t>Elaborar y publicar en la página web tres informes de percepción de los usuarios en canales de atención. Con corte de marzo, junio y Septiembre</t>
  </si>
  <si>
    <t>Evaluar la percepción de los grupos de valor en la Agencia Nacional de Contratación Pública - Colombia Compra Eficiente.</t>
  </si>
  <si>
    <t>Subcomponente 5
Relacionamiento con el ciudadano</t>
  </si>
  <si>
    <t xml:space="preserve">Revisión y/o actualización del mapa de procesos </t>
  </si>
  <si>
    <t xml:space="preserve">Actualización Mapa de procesos de Atención y Servicio al Ciudadano </t>
  </si>
  <si>
    <t>Subcomponente 4
Normativo y procedimental</t>
  </si>
  <si>
    <t>Informe de Sensibilización y apropiación del código de integridad de la ANCP-CCE.</t>
  </si>
  <si>
    <t>Promover la semana de atención al ciudadano en el marco del código de integridad de la entidad.</t>
  </si>
  <si>
    <t>En el marco del código de integridad promover iniciativas que involucren a los colaboradores de la ANCPCCE con los principios de la atención y servicio al ciudadano de la entidad descritos en la estrategia de atención al ciudadano.</t>
  </si>
  <si>
    <t>Subcomponente 3
Talento humano</t>
  </si>
  <si>
    <t>Fotografías de señalización en las áreas vidriadas en las puertas de las Instalaciones de la ANCP-CCE</t>
  </si>
  <si>
    <t>Instalación de Señalización  en las áreas vidriadas en las puertas de los pisos  8,10, 17 y 33</t>
  </si>
  <si>
    <t xml:space="preserve">Fortalecimiento del canal de atención presencial ( inclusión) </t>
  </si>
  <si>
    <t>Se produjo una ayuda visual para indicar los canales de atención de la entidad y se difundió por redes sociales: Evidencia del video en YouTube: 
https://www.youtube.com/watch?v=37uqnjI4uAs
Difusión por Facebook: https://www.facebook.com/966430316788791/posts/4676927559072363/?d=n
El 28 de febrero de 2022</t>
  </si>
  <si>
    <t>Producir una ayuda visual para indicar los canales de atención de la entidad</t>
  </si>
  <si>
    <t xml:space="preserve">Revisar y actualizar si es el caso los canales de Atención y servicio al ciudadano en lenguaje claro </t>
  </si>
  <si>
    <t xml:space="preserve">Sección actualizada de atención y servicio al ciudadano incorporando lineamientos Resolución 1519 de 2020
</t>
  </si>
  <si>
    <t>Sección actualizada de atención y servicio al ciudadano  incorporando lineamientos Resolución 1519 de 2020.</t>
  </si>
  <si>
    <t>Fortalecer la visualización de los canales de atención de la entidad en la pagina web de la ANCPCCE</t>
  </si>
  <si>
    <t xml:space="preserve">Cartilla de Canales de Atención ANCP-CCE.
</t>
  </si>
  <si>
    <t>Traducir a braille el documento de  canales de atención</t>
  </si>
  <si>
    <t xml:space="preserve">Fortalecimiento de los canales de atención al ciudadano de la ANCP-CCE (Inclusión)  </t>
  </si>
  <si>
    <t>Formulario creado para Solicitud de Capacitaciones FORMS
https://forms.office.com/pages/responsepage.aspx?id=HgQJe1Ek0EmMsXnV49jBviRdCGBUt1ZJlaaGcyDyuJlUNlVDQjE5RTVSRThHUDRQTU80N1ZEV1REUS4u</t>
  </si>
  <si>
    <t>Creación de formulario para solicitud de capacitaciones</t>
  </si>
  <si>
    <t>Subcomponente 2
Fortalecimiento de los canales de atención</t>
  </si>
  <si>
    <t>Plan estratégico de Atención y Servicio al Ciudadano aprobado en el en el CIGD del 28 de febrero, el cual se difundió a través de ENTÉRATE
Socializado el 7 de marzo de 2022</t>
  </si>
  <si>
    <t xml:space="preserve">Socializar la estrategia de atención y servicio al ciudadano en el marco la política del MIPG </t>
  </si>
  <si>
    <t>Construir y socializar la estrategia de atención al ciudadano 2022</t>
  </si>
  <si>
    <t xml:space="preserve">Subcomponente 1
Estructura administrativa y Direccionamiento estratégico </t>
  </si>
  <si>
    <t>Componente 4:  Mecanismos para mejorar la Atención del Ciudadano</t>
  </si>
  <si>
    <t xml:space="preserve">Informe de Evaluación Plan Estratégico RdC 2022. </t>
  </si>
  <si>
    <t xml:space="preserve">Evaluación estrategia de RdC 2022 </t>
  </si>
  <si>
    <t xml:space="preserve">Desarrollar una evaluación que relacione las evidencias de las actividades implementadas por la estrategia de rendición de cuentas durante la vigencia </t>
  </si>
  <si>
    <t>Reporte formulario evaluación espacio de diálogo ciudadano - Audiencia Pública 2022</t>
  </si>
  <si>
    <t xml:space="preserve">Encuesta satisfacción grupos de valor rendición de cuentas </t>
  </si>
  <si>
    <t>Realizar encuesta de satisfacción de los grupos de valor que asistieron a los encuentros de rendición de cuenta presencial y virtuales</t>
  </si>
  <si>
    <t>Informe Consulta ciudadana de RdC 2022 16 de diciembre de 2022.</t>
  </si>
  <si>
    <t>Informe respuestas grupos de valor</t>
  </si>
  <si>
    <t>Realizar informe respondiendo a las preguntas de los  espacios de diálogo presencial y virtuales, publicado en la pagina web</t>
  </si>
  <si>
    <t>Autodiagnóstico Rendición de Cuentas – Vigencia 2021
Sin fecha de elaboración.</t>
  </si>
  <si>
    <t>Autodiagnóstico estrategia rendición de cuentas de la vigencia anterior</t>
  </si>
  <si>
    <t>Subcomponente 4
Evaluación y retroalimentación a  la gestión institucional.</t>
  </si>
  <si>
    <t>Informe de Rendición de Cuentas de Paz 2021 
https://www.colombiacompra.gov.co/sites/cce_public/files/files_2020/07mar2022_rdc_pmi_paz_2021.pdf
Publicado el 7 de marzo de 2022 , sin fecha de elaboración y aprobación.</t>
  </si>
  <si>
    <t>Informe de cumplimiento Plan Marco de Implementación de Acuerdos de Paz</t>
  </si>
  <si>
    <t xml:space="preserve">Producir y documentar de manera permanente, información sobre los avances de la gestión en la implementación de los indicadores del acuerdo de paz </t>
  </si>
  <si>
    <t xml:space="preserve"> Capacitaciones en temas de rendición de cuentas</t>
  </si>
  <si>
    <t>Sensibilizar a los colaboradores de la entidad en la estrategia de rendición de cuentas</t>
  </si>
  <si>
    <t>Tres (3) Capacitaciones al equipo líder de trabajo de la estrategia de RdC</t>
  </si>
  <si>
    <t>Conformación de equipo de trabajo RdC 2022</t>
  </si>
  <si>
    <t xml:space="preserve">Conformar equipo de trabajo con miembros entre las diferentes áreas misionales y de apoyo que lidere la estrategia de rendición  de cuentas de la entidad. </t>
  </si>
  <si>
    <t>Subcomponente 3 
Incentivos para motivar la cultura de la rendición y petición de cuentas.</t>
  </si>
  <si>
    <t>Encuentro de rendición de cuentas presencial</t>
  </si>
  <si>
    <t>Realizar encuentro de rendición de cuentas de la vigencia de manera presencial</t>
  </si>
  <si>
    <t>Documento de comunicaciones rendición de cuentas</t>
  </si>
  <si>
    <t>Documento estrategia de comunicaciones rendición de cuentas</t>
  </si>
  <si>
    <t xml:space="preserve">Realizar estrategia de comunicaciones  que incluya varios canales de difusión del informe de rendición de cuentas. </t>
  </si>
  <si>
    <t>Subcomponente 2
Diálogo de doble vía con la ciudadanía y sus organizaciones.</t>
  </si>
  <si>
    <t>Video logros y metas 2019-2022 ANCPCCE.</t>
  </si>
  <si>
    <t>Video
 de logros y metas alcanzadas</t>
  </si>
  <si>
    <t>Divulgar información sobre la gestión, logros y resultados institucionales de la ANCP-CCE-</t>
  </si>
  <si>
    <t>Tres (3) Piezas publicitarias en Acuerdos Marco de Precio. 
Fecha del 21, 22 y 29 de junio de 2022.</t>
  </si>
  <si>
    <t>Piezas publicitarias en Acuerdos marco de Precios.</t>
  </si>
  <si>
    <t>Sensibilizar a los grupos de interés en Acuerdos Marco de Precio.</t>
  </si>
  <si>
    <t>Tres (3) Piezas publicitarias en relatorías.
Fecha del 16, 22 y 29 de junio de 2022</t>
  </si>
  <si>
    <t>Piezas publicitarias en la Relatoría.</t>
  </si>
  <si>
    <t>Tres (3) Piezas publicitarias en documentos tipo.
Fecha del 21, 24 y 29 de junio de 2022</t>
  </si>
  <si>
    <t>Piezas publicitarias en documentos tipo</t>
  </si>
  <si>
    <t>Sensibilizar a los grupos de interés en  Documentos Tipo.</t>
  </si>
  <si>
    <t>Informe de avances de gestión a los procesos sancionatorios y las piezas gráficas usadas en su difusión.
El forme sin atributos de calidad definidos por la entidad, con fecha 23 de junio de 2022.
Informe ajustado con fecha de 12 de agosto de 2022.
Publicado en redes sociales</t>
  </si>
  <si>
    <t>Cuatro (4) Ciclos de Formación sincrónicos del Modelo de Abastecimiento Estratégico - MAE.</t>
  </si>
  <si>
    <t xml:space="preserve"> Ciclos de formación</t>
  </si>
  <si>
    <t>Realizar ciclos de formación  sincrónicos (virtual o presencial) del Modelo de Abastecimiento Estratégico dirigido a las entidades estatales identificadas, con el fin de formar en prácticas de abastecimiento estratégico a equipos interdisciplinarios vinculados a la estructuración  de procesos de compra pública</t>
  </si>
  <si>
    <t>Ficha Compras públicas sostenibles en SECOP II y Actualización y publicación de la visualización del PAA.</t>
  </si>
  <si>
    <t>Herramienta o visualización interactiva con el uso de datos de las plataformas electrónicas de compra pública</t>
  </si>
  <si>
    <t xml:space="preserve">Desarrollar herramientas para la ciudadanía que fomenten la transparencia y el acceso a la información. </t>
  </si>
  <si>
    <t>Informe de Gestión Institucional 2021 publicado en la página web de la entidad
Fecha 27 de enero de 2022</t>
  </si>
  <si>
    <t>Informe de gestión institucional</t>
  </si>
  <si>
    <t>Publicación anual Informe de cierre de gestión 2021</t>
  </si>
  <si>
    <t>Informe del sector planeación publicado</t>
  </si>
  <si>
    <t>Publicación anual Informe al Congreso de la República</t>
  </si>
  <si>
    <t>Informe de rendición de cuentas 2021-2022 realizado y publicado</t>
  </si>
  <si>
    <t>Informe Resultado encuesta temas de interés grupos de valor ANCP-CCE 2022 publicado en la página web de la entidad. 
Informe de fecha 30 de junio de 2022</t>
  </si>
  <si>
    <t xml:space="preserve">Actualizar  el informe de las necesidades de información de los grupos de valor con base en una nueva encuesta. </t>
  </si>
  <si>
    <t>Documento de caracterización de usuarios y grupos de interés actualizado.
Presenta fecha de 2021. La fecha correcta es del 10 de mayo de 2022</t>
  </si>
  <si>
    <t>Documento de caracterización de usuarios actualizado</t>
  </si>
  <si>
    <t xml:space="preserve">Actualizar documento de caracterización de los grupos de valor </t>
  </si>
  <si>
    <t>Subcomponente 1
Información de Calidad y en Formato Comprensible</t>
  </si>
  <si>
    <t>Componente 3: 
Rendición de Cuentas</t>
  </si>
  <si>
    <r>
      <t xml:space="preserve">Piezas gráficas de registro a SECOP II divulgadas en el mes de noviembre de 2022, para recibir observaciones sobre el trámite.
</t>
    </r>
    <r>
      <rPr>
        <sz val="11"/>
        <rFont val="Calibri"/>
        <family val="2"/>
        <scheme val="minor"/>
      </rPr>
      <t>El trámite no se ha registrado en el SUIT.</t>
    </r>
  </si>
  <si>
    <t>Piezas de comunicaciones que demuestren la información entregada a los ciudadanos con respecto al registro de usuarios en SECOP II</t>
  </si>
  <si>
    <t>Socializar y difundir el trámite / procedimiento de registro de usuarios en SECOP II como oportunidad de los ciudadanos para participar en las compras públicas del Estado Colombiano</t>
  </si>
  <si>
    <t xml:space="preserve">Cronograma proyecto estampilla 100% y Acta de aceptación del proyecto del 15 de octubre de 2022 con la Agencia Nacional Digital.  </t>
  </si>
  <si>
    <t xml:space="preserve">Solución Tecnológica implementada para la desmaterialización y automatización de estampillas electrónicas </t>
  </si>
  <si>
    <t xml:space="preserve">En cumplimiento del articulo 13 de la Ley 2052 del 25 de agosto de 2020 de Racionalización de Trámites con referencia a la desmaterialización y automatización de estampillas electrónicas </t>
  </si>
  <si>
    <t>Definir e Implementar Plan Acción Implementación Política de Racionalización de Trámites</t>
  </si>
  <si>
    <t>Otros procedimientos administrativos de cara al usuario</t>
  </si>
  <si>
    <t>Componente 2: Estrategia de Racionalización de Trámites</t>
  </si>
  <si>
    <t>Matriz evaluación aleatoria de efectividad de controles 2da Línea de defensa (32% de los controles identificados en las matrices de riesgo - 115 Controles en total extractados de todos los procesos</t>
  </si>
  <si>
    <t>Evaluación de Controles existentes</t>
  </si>
  <si>
    <t>Evaluar el diseño, ejecución y pertinencia de los controles que permiten la administración de los Riesgos de Corrupción</t>
  </si>
  <si>
    <t>Se anexa ppt sobre el estado del SAR presentada en el Comité Institucional de Coordinación de Control Interno - CICCI. El 6 de diciembre de 2022.</t>
  </si>
  <si>
    <t>Consolidar la Gestión de Riesgos de la Agencia y efectuar un reporte para la Dirección</t>
  </si>
  <si>
    <t>Evaluar la política de administración de riesgos de la entidad.</t>
  </si>
  <si>
    <t>Subcomponente 5
Seguimiento</t>
  </si>
  <si>
    <t xml:space="preserve">Eventos de riesgo materializados – SVE- Módulo de riesgos. </t>
  </si>
  <si>
    <t>Reporte de Eventos de Riesgo</t>
  </si>
  <si>
    <t>Reportes de monitoreo riesgos mensual que incluye riesgos de corrupción y Actas de subcomités de control interno por dependencia</t>
  </si>
  <si>
    <t>Reporte de seguimiento, revisión, verificación del estado de los riesgos de gestión y corrupción de las dependencias de la Agencia</t>
  </si>
  <si>
    <t xml:space="preserve"> Reporte de seguimiento, revisión, verificación y estado de los riesgos de gestión y corrupción por las dependencias de la entidad</t>
  </si>
  <si>
    <t>Subcomponente 4                                           Monitoreo o revisión</t>
  </si>
  <si>
    <t>2 Capacitaciones: 1 capacitación de sensibilización del Sistema de Gestión de Riesgos de corrupción de la Agencia y 1 capacitación de sensibilización del monitoreo Sistema de Gestión de Riesgos de corrupción de la Agencia, en noviembre de 2022.</t>
  </si>
  <si>
    <t xml:space="preserve"> Capacitar y sensibilizar a los colaboradores de ANCP-CCE sobre la adecuada gestión de riesgos de acuerdo a los nuevos lineamientos de la guía para la administración del riesgo versión 5 de diciembre de 2020
</t>
  </si>
  <si>
    <t xml:space="preserve">Subcomponente 3
Consulta y divulgación </t>
  </si>
  <si>
    <t>Software PENSEMOS implementado y funcionando</t>
  </si>
  <si>
    <t xml:space="preserve">Implementar y mantener la gestión de riesgos en el software de riesgos (SVE Modulo de Riesgos) </t>
  </si>
  <si>
    <t>Matriz de riesgos consolidada y Reporte Acciones – Plan de tratamiento de riesgos (SVE)</t>
  </si>
  <si>
    <t>Riesgos de corrupción administrados y tratados</t>
  </si>
  <si>
    <t>Formular y hacer seguimiento a los planes de tratamiento de los riesgos identificados y vigentes en los procesos</t>
  </si>
  <si>
    <t xml:space="preserve">Reportes de Monitoreo de riesgos generado desde el módulo de riesgos de la SVE y Actas de subcomité de control Interno por dependencia. </t>
  </si>
  <si>
    <t>Mapa de riesgos de corrupción 2022</t>
  </si>
  <si>
    <t>Conforme a la política de administración de riesgos actualizada de la entidad todos los gerentes de dependencia (Subdirectores y Secretaría General) deben revisar y hacer seguimiento a los riesgos de corrupción y gestionar su actualización en caso de requerirse</t>
  </si>
  <si>
    <t>Subcomponente 2                                                                      Construcción del Mapa de Riesgos de Corrupción</t>
  </si>
  <si>
    <t>Pieza de comunicaciones interna de Riesgos por semestre</t>
  </si>
  <si>
    <t xml:space="preserve">Generar campañas de apropiación y cultura de gestión de riesgo a través de piezas de comunicación. </t>
  </si>
  <si>
    <t>Subcomponente 1                                           Política de Administración de Riesgos de Corrupción</t>
  </si>
  <si>
    <t>Componente 1: Gestión del Riesgo de Corrupción - Mapa de Riesgos de Corrupción y medidas para mitigar los riesgos</t>
  </si>
  <si>
    <t>OBSERVACIONES</t>
  </si>
  <si>
    <t xml:space="preserve">AVANCE TOTAL DEL PLAN </t>
  </si>
  <si>
    <t>NIVEL CUMPLIMIENTO COMPONENTE</t>
  </si>
  <si>
    <t>NIVEL CUMPLIMIENTO SUBCOMPONENTE</t>
  </si>
  <si>
    <t>% DE AVANCE</t>
  </si>
  <si>
    <t>DIC</t>
  </si>
  <si>
    <t>NOV</t>
  </si>
  <si>
    <t>OCT</t>
  </si>
  <si>
    <t>SEP</t>
  </si>
  <si>
    <t>AGO</t>
  </si>
  <si>
    <t>JUL</t>
  </si>
  <si>
    <t>JUN</t>
  </si>
  <si>
    <t>MAY</t>
  </si>
  <si>
    <t>ABR</t>
  </si>
  <si>
    <t>MAR</t>
  </si>
  <si>
    <t>FEB</t>
  </si>
  <si>
    <t>ENE</t>
  </si>
  <si>
    <t>ACTIVIDADES CUMPLIDAS</t>
  </si>
  <si>
    <t>ACTIVIDADES PROGRAMADAS</t>
  </si>
  <si>
    <t>ID</t>
  </si>
  <si>
    <t>SUBCOMPONENTE</t>
  </si>
  <si>
    <t>COMPONENTE</t>
  </si>
  <si>
    <t>RIESGO</t>
  </si>
  <si>
    <t>CLASE DE RIESGO</t>
  </si>
  <si>
    <t>IMPACTO</t>
  </si>
  <si>
    <t>PROBABILIDAD</t>
  </si>
  <si>
    <t>ZONA INHERENTE</t>
  </si>
  <si>
    <t>CONTROLES</t>
  </si>
  <si>
    <t>ZONA RESIDUAL</t>
  </si>
  <si>
    <t>MANEJO</t>
  </si>
  <si>
    <t>Presentación de resultados institucionales ajustados, manipulados o alterados para favorecer la gestión en beneficio propio o de terceros</t>
  </si>
  <si>
    <t>Riesgo de Corrupción</t>
  </si>
  <si>
    <t>Moderado(60)</t>
  </si>
  <si>
    <t>Baja(40)</t>
  </si>
  <si>
    <t>ZONA RIESGO MODERADA</t>
  </si>
  <si>
    <t>Consolidar y verificar el Tablero de Control KPI y publicación en la web - Power BI</t>
  </si>
  <si>
    <t>Reducir el riesgo</t>
  </si>
  <si>
    <t>Plan de Tratamiento de Riesgos Operacionales, Corrupción y Fraude</t>
  </si>
  <si>
    <t>Programar, consolidar y verificar la información del Módulo de Indicadores SVE</t>
  </si>
  <si>
    <t>Realizar el seguimiento RAE y reporte a la Alta Dirección (PAA, PAAC, KPI´s, SAR, Planes de Mejoramiento)</t>
  </si>
  <si>
    <t>Otorgar privilegios a una entidad o usuario en la atención de los servicios de formación sin cumplir los requisitos de programación establecidos por la Agencia.</t>
  </si>
  <si>
    <t>Mayor(80)</t>
  </si>
  <si>
    <t>Media(60)</t>
  </si>
  <si>
    <t>ZONA RIESGO ALTA</t>
  </si>
  <si>
    <t>Reportar de seguimiento de formación y actividades de los formadores del Grupo de Uso y Apropiación</t>
  </si>
  <si>
    <t>Realizar campañas de sensibilización del Código de integridad conforme al cronograma del PIC y Programa de Bienestar</t>
  </si>
  <si>
    <t>Programar las formaciones de acuerdo con el cumplimiento de las metas de la Agencia</t>
  </si>
  <si>
    <t xml:space="preserve">Asignar Usuarios y Contraseñas a los formadores de la plataforma de formación de SECOP II. </t>
  </si>
  <si>
    <t>Configurar los Horarios de disponibilidad de la plataforma de formación de SECOP II</t>
  </si>
  <si>
    <t>Expedición de circulares, documentos tipo, y preparación de proyectos de ley y proyectos de decreto que busquen favorecer a terceros</t>
  </si>
  <si>
    <t>Revisar la estructuración técnica y jurídica del documento tipo incluyendo las entidades interesadas en el instrumento</t>
  </si>
  <si>
    <t xml:space="preserve">Revisar y aprobar los contenidos, conceptos, lineamientos y estructura de los manuales y guías que debe adoptar el sistema de compra pública previa su divulgación en la web </t>
  </si>
  <si>
    <t>Revisar la estructuración técnica y jurídica en la preparación de proyectos de ley y proyectos de decreto sobre el Sistema de Compra Pública</t>
  </si>
  <si>
    <t>Adulterar, manipular, desviar u omitir información para vincular y/o mantener funcionarios.</t>
  </si>
  <si>
    <t>Verificar los requisitos mínimos para la vacante diligenciado el formato de control de requisitos, y la validación de los antecedentes disciplinarios reposando en el expediente.</t>
  </si>
  <si>
    <t>Realizar seguimiento anual de los antecedentes disciplinarios de los funcionarios activos de la entidad en los entes de control, reposando en los expedientes</t>
  </si>
  <si>
    <t>Desarrollar capacitaciones de integridad, código disciplinario, conflictos de interés y demás relacionadas con el comportamiento, principios y valores de los servidores públicos.</t>
  </si>
  <si>
    <t>Divulgar información confidencial de historias laborales o de información del personal en cualquiera de las etapas del ciclo de vida del funcionario</t>
  </si>
  <si>
    <t>Organizar y clasificar la información de acuerdo con el instructivo interno de historias laborales. Crear el expediente</t>
  </si>
  <si>
    <t>Verificar la documentación de los expedientes vs la hoja de control de historia laboral</t>
  </si>
  <si>
    <t>Manipular, adulterar, modificar, ocultar y/o divulgar información de las PQRS para beneficio propio o de terceros</t>
  </si>
  <si>
    <t>Muy Alta(100)</t>
  </si>
  <si>
    <t xml:space="preserve">Asignar en el sistema la petición a la dependencia que corresponda y registrarla en la matriz de Control de PQRSD </t>
  </si>
  <si>
    <t>Verificar el cargue de información asociada a la PQRS en la radicación, trámite y envío</t>
  </si>
  <si>
    <t>Revisar las matrices de control de PQRSD aprobadas por el líder de dependencia, incluyendo revisión en el aplicativo</t>
  </si>
  <si>
    <t>Revisar la información del VUR, encuestas, traslados por competencia, entre otras.</t>
  </si>
  <si>
    <t>Control de accesos a los aplicativos y a los repositorios (expedientes) definidos por gestión documental</t>
  </si>
  <si>
    <t>Fuga de información confidencial o reservada de las bases de datos de los sistemas de información que administra la Subdirección de información y desarrollo tecnológico, que puedan beneficiar a terceros.</t>
  </si>
  <si>
    <t>Definir y apropiar la matriz de roles, perfiles y permisos de acceso de las plataformas SECOP</t>
  </si>
  <si>
    <t>Cifrar la información de contraseñas (SECOP I, SECOP II, TVEC) Cifrar las Ofertas (SECOP II,TVEC)</t>
  </si>
  <si>
    <t>Monitorear el comportamiento de los sistemas y plataformas a través del SOC - Security Operations Center</t>
  </si>
  <si>
    <t>Verificar las conexiones de los usuarios a las infraestructura a nivel de VPN, mediante la consola de Fortianalizer</t>
  </si>
  <si>
    <t>Manipulación de la información en los sistemas de información que administra la Subdirección de información y desarrollo tecnológico, para asignar privilegios de acceso a usuarios no autorizados que busquen desarrollar actividades de corrupción en el Sistema de Compra Pública.</t>
  </si>
  <si>
    <t>Aplicar el Proceso de Control de Cambios de IDT</t>
  </si>
  <si>
    <t>Ocultar, manipular y/o alterar pruebas de los expedientes asociados con situaciones jurídicas de actuaciones de la Agencia para favorecer a un tercero</t>
  </si>
  <si>
    <t>Verificar el buzón notificaciones judiciales y remitir la información a quien corresponda dentro del proceso</t>
  </si>
  <si>
    <t>Realizar Informe de estado de los procesos judiciales (Q1-Q2-Q3-Q4)</t>
  </si>
  <si>
    <t>Registrar los procesos Judiciales en eKOGUI</t>
  </si>
  <si>
    <t>Omisión en el cumplimiento de los términos en actuaciones jurídicas para favorecer a terceros en contra de los intereses de Agencia</t>
  </si>
  <si>
    <t>Aplicar las directrices para la administración y el recaudo de las cuentas por cobrar a favor de la Agencia en término</t>
  </si>
  <si>
    <t>Medir y reportar el cumplimiento de términos y estado de los procesos a través de los Indicadores definidos</t>
  </si>
  <si>
    <t>Registrar estado de los procesos de cobro coactivo en el "Cuadro de avance de procesos de cobro"</t>
  </si>
  <si>
    <t>Alterar o registrar hechos económicos inexistentes con el propósito de desviar los recursos financieros dispuestos para la Agencia en beneficio propio o de terceros.</t>
  </si>
  <si>
    <t>Alta(80)</t>
  </si>
  <si>
    <t>Verificar que los contratos o actos administrativos cuenten con objeto, valor, CDP, plazo y se encuentre firmado con el ordenador del gasto.</t>
  </si>
  <si>
    <t>Suscribir póliza de responsabilidad civil de servidores públicos</t>
  </si>
  <si>
    <t>Verificar que antes que se genere el pago cuenten con la aprobación de la Ordenación del Pago.</t>
  </si>
  <si>
    <t>Validación de información del Sistema SIIF Nación ( Máximos valores de apropiación a requerir)</t>
  </si>
  <si>
    <t>Verificar el diligenciamiento de las planillas de Control al acceso o consulta de la información de acuerdo a los requerimientos de los colaboradores y las características de los documentos solicitados.</t>
  </si>
  <si>
    <t>Verificar las listas de chequeo de contenido de expedientes cuando sea consultada la información del archivo central de la entidad.</t>
  </si>
  <si>
    <t>Elaborar y revisar jurídica y técnicamente la estructuración del Estudio Previo por parte de la dependencia solicitante</t>
  </si>
  <si>
    <t>Verificar el cumplimiento de los formatos, normas asociadas, justificación técnica y requisitos asociados a la necesidad de contratación indicada en el Estudio Previo</t>
  </si>
  <si>
    <t>Elaboración de contratos en los cuales se omitan conflictos de interés, inhabilidades, incompatibilidades y/o requisitos legales que beneficien a terceros sobre los intereses de la Agencia.</t>
  </si>
  <si>
    <t>Revisar, definir y ajustar cláusulas en las minutas y formatos de los distintos tipos de contrato</t>
  </si>
  <si>
    <t>Revisar la minuta del contrato antes de la suscripción</t>
  </si>
  <si>
    <t>Validar y aprobar la minuta y formatos para distintos tipos de proceso por parte de la ordenadora del gasto</t>
  </si>
  <si>
    <t xml:space="preserve">Revisar los requisitos señalados en los pliegos de condiciones y/o requisitos habilitantes por medio del informe de Evaluación Final y Verificación de los documentos precontractuales a través de listas de chequeo, según el caso por parte del responsable de gestión contractual de secretaria general </t>
  </si>
  <si>
    <t>Formulación de necesidades y requerimientos presupuestales en el PAA elaborados para beneficio propio o de terceros</t>
  </si>
  <si>
    <t>Validar y aprobar el Plan Anual de Adquisiciones - PAA</t>
  </si>
  <si>
    <t>Revisar y aprobar las modificaciones del PAA</t>
  </si>
  <si>
    <t>Omisión, adulteración o modificación de hallazgos derivados del seguimiento y de la evaluación independiente para beneficio propio o de terceros</t>
  </si>
  <si>
    <t>Designar las responsabilidades al interior del Equipo de trabajo de Control Interno, de acuerdo a los perfiles de cada integrante</t>
  </si>
  <si>
    <t>Aplicar el procedimiento de Auditoría Interna y Seguimiento de Ley, en cumplimiento de los mandatos definidos en el Estatuto de Auditoría.</t>
  </si>
  <si>
    <t>Revisar que para la elaboración de los informes se  cuenta con  evidencia suficiente, confiable, relevante y útil para emitir conclusiones.</t>
  </si>
  <si>
    <t>Definición y asignación del presupuesto de inversión desalineado de los objetivos del proyecto de inversión</t>
  </si>
  <si>
    <t>Muy Baja(20)</t>
  </si>
  <si>
    <t>Realizar capacitación para la programación del presupuesto y planeación de ejecución del proyecto de inversión</t>
  </si>
  <si>
    <t>Divulgar información de la agencia de manera previa a la publicación autorizada en los canales de distribución con el objeto de beneficiar a un tercero o dar una primicia</t>
  </si>
  <si>
    <t>Verificar el cumplimiento de los Protocolos de publicaciones internas a través de Correo Institucional - Entérate</t>
  </si>
  <si>
    <t>Aprobar y publicar los contenidos para las redes sociales oficiales de la Agencia</t>
  </si>
  <si>
    <t>Verificar el cumplimiento de las directrices establecidas en el Instructivo de control de comunicaciones</t>
  </si>
  <si>
    <t>Direccionamiento de un AMP y/o IAD a favor de un tercero, manipulando, alterando o divulgando información privada o confidencial aportada para la estructuración de AMP y/o IAD</t>
  </si>
  <si>
    <t>Catastrófico(100)</t>
  </si>
  <si>
    <t>ZONA RIESGO EXTREMA</t>
  </si>
  <si>
    <t>Verificar que el equipo estructurador (gestor, estructurador y abogado) no tenga conflicto de intereses en el IAD</t>
  </si>
  <si>
    <t xml:space="preserve">Convocar a las entidades compradoras, proveedores, gremios y demás agentes del mercado interesados, para  que con su experiencia apoyen la definición del modelo de negocio del IAD.  </t>
  </si>
  <si>
    <t>Reportar los posibles actos de corrupción materializados a las entidades competentes dando cumplimiento a la estipulado en Normatividad.</t>
  </si>
  <si>
    <t>Manipular el resultado u omitir información voluntariamente sobre contratos publicados en las plataformas del sistema de compra pública que busque favorecer a terceros</t>
  </si>
  <si>
    <t>Extraer la información de contratos publicados en las base de datos de sistema de compra pública a través diferentes variables (Identificación, Nombre, Entidad, No. de contrato, entre otros)</t>
  </si>
  <si>
    <t>Validar el resultado de las consultas de información realizadas por los Analistas</t>
  </si>
  <si>
    <t>Disclaimer de información en las comunicaciones oficiales emitidas por EMAE</t>
  </si>
  <si>
    <t>Publicar información para la ciudadanía y todos los interesados en el tablero de control de documentos tipo disponible en la página WEB</t>
  </si>
  <si>
    <t>Comparar el pliego de condiciones de la entidad vs el pliego base del documento tipo, y registrar en la matriz de seguimiento si los procesos identificados cumplen o no, o si el cumplimiento es parcial.</t>
  </si>
  <si>
    <t>Omisión voluntaria de reporte de información de Entidades que incumplen la aplicación de los Documentos Tipo y/o demás instrumentos contractuales del Sistema de Compra Pública que desencadene seguimientos de Entes de Control</t>
  </si>
  <si>
    <t>Verificar la exactitud y completitud de los expedientes de los procesos disciplinarios y sancionatorios</t>
  </si>
  <si>
    <t xml:space="preserve">Revisar y aprobar el contenido definitivo del Estudio Previo para su tramite respectivo </t>
  </si>
  <si>
    <t>Analizar los requisitos del proceso de selección de los proponentes en la estructuración del IAD, garantizando la participación permanente de Proveedores, Entidades Estatales, Gremios y Grupos de Interés del bien o servicio.</t>
  </si>
  <si>
    <t>Verificar los procesos identificados en la matriz de seguimiento que aparecen marcados como no implementó documento tipo y ratificar si se implementó o no el documento tipo con base en la información disponible del proceso publicado.</t>
  </si>
  <si>
    <t>Revisar y  validar el reporte de resultados en las fichas técnicas de indicadores - FTI</t>
  </si>
  <si>
    <t>De acuerdo con la información suministrada por la primera y segunda línea de defensa , así como los ejercicios de aseguramiento e informe de ley  realizados por la tercer línea de defensa, no se ha materializado el riesgo.
Presenta plan de tratamiento.</t>
  </si>
  <si>
    <t>Seguimiento Control Interno</t>
  </si>
  <si>
    <t>Realizar formaciones externas a la Agencia a nombre propio haciendo uso del material propiedad de CCE  buscando un beneficio económico</t>
  </si>
  <si>
    <t xml:space="preserve">Evaluar los comentarios realizados por la ciudadanía frente el instrumento puesto a disposición y publicado en la página web. En relación con estas observaciones revisar la pertinencia del ajuste en el contenido de los documentos. </t>
  </si>
  <si>
    <t>Aprobar la documentación, estructura y formulación de proyectos de ley y proyectos de decreto que serán enviados a las instancias del Gobierno correspondientes del trámite legislativo.</t>
  </si>
  <si>
    <t xml:space="preserve"> Aprobar y efectuar  proceso de vinculación con cumplimiento de requisitos documentales ajustados al manual de funciones de la Entidad </t>
  </si>
  <si>
    <t>Control de acceso,  custodia y autorizaciones de consulta a los expedientes en el archivo de gestión y en el archivo central</t>
  </si>
  <si>
    <t>Verificar la PQRSD  asignada, clasificarla y reasignarla a un colaborador de la dependencia</t>
  </si>
  <si>
    <t>Verificar y velar por el cumplimiento de los términos legales aplicables para cada proceso  judicial o administrativo.</t>
  </si>
  <si>
    <t>Verificar las solicitudes de CDP estén en el formato y cuente con objeto, rubro y valor y así mismo que tenga firmas del solicitante,  administrador del PAA y ordenador del gasto.</t>
  </si>
  <si>
    <t>Manipular, adulterar, modificar o entregar información clasificada custodiada en el archivo para beneficio propio o de terceros.</t>
  </si>
  <si>
    <t>Administrar el acceso a los documentos publicados en la Gestión Documental a través de lo estipulado en la tabla de control de accesos.</t>
  </si>
  <si>
    <t>Elaboración de Estudios previos direccionados para beneficiar a un proveedor o a un tercero en particular</t>
  </si>
  <si>
    <t>Verificar el cumplimiento del Estatuto de Auditoría y Código de Ética del auditor por parte de los auditores  del equipo de control interno, para evitar desviaciones del trabajo de aseguramiento</t>
  </si>
  <si>
    <t>Realizar mesas técnicas de definición de necesidades con cada líder de ejecución.</t>
  </si>
  <si>
    <t>Aprobar y publicar los contenidos para los Comunicados de prensa</t>
  </si>
  <si>
    <t>RIESGOS DE CORRUPCIÓN
Diciembre de 2022</t>
  </si>
  <si>
    <t xml:space="preserve">Validar que los objetos de los procesos identificados con incumplimiento de documentos tipo correspondan a los sectores que se encuentran obligados a la aplicación de documentos tipo. </t>
  </si>
  <si>
    <t xml:space="preserve">Entérate con infografía el 24 de  octubre de 2022. El  22 de septiembre de 2022: 2 piezas de comunicación que recordaban los componentes del PAAC y los resultados obtenidos hasta la fecha.  </t>
  </si>
  <si>
    <r>
      <t xml:space="preserve">Gestión de riesgos en el software Suite Visión Empresarial - Módulo de Riesgos
</t>
    </r>
    <r>
      <rPr>
        <sz val="11"/>
        <rFont val="Calibri"/>
        <family val="2"/>
        <scheme val="minor"/>
      </rPr>
      <t>En el RAE se reporta la gestión de riesgos por cada uno de los líderes de proceso, con la información de la Suite.</t>
    </r>
  </si>
  <si>
    <t>1 Capacitación por semestre sobre el Sistema de Administración de Riesgos- SAR en la ANCP-CCE (riesgos de gestión y corrupción)</t>
  </si>
  <si>
    <t>Disponer la funcionalidad o herramienta para reportar y registrar los eventos de riesgo materializados en la ejecución normal de las actividades de los procesos</t>
  </si>
  <si>
    <t>Implementación Plan de Acción Política de Racionalización de Trámites</t>
  </si>
  <si>
    <r>
      <t xml:space="preserve">Autodiagnóstico Política de racionalización de trámites -  SUIT
</t>
    </r>
    <r>
      <rPr>
        <sz val="11"/>
        <rFont val="Calibri"/>
        <family val="2"/>
        <scheme val="minor"/>
      </rPr>
      <t>El Pan de Acción se encuentra programado para ejecutar en el año 2023.</t>
    </r>
  </si>
  <si>
    <t>Informe necesidades o temas de interés de los grupos de valor actualizado</t>
  </si>
  <si>
    <t>Realizar y publicar informe de gestión y resultados de la entidad teniendo en cuenta garantía de derechos, cumplimiento de los ODS y acuerdo de paz (2021-2022)</t>
  </si>
  <si>
    <t>Informe de gestión del sector Planeación al Congreso de la República y link de publicación en la página web de la entidad.</t>
  </si>
  <si>
    <t>Producir y publicar un informe del estado de los procesos sancionatorios de carácter contractual y avances de gestión.</t>
  </si>
  <si>
    <t>Informe publicado de avances de gestión a los procesos sancionatorios de carácter contractual.</t>
  </si>
  <si>
    <t>Sensibilizar a los grupos de interés en la Relatoría.</t>
  </si>
  <si>
    <t xml:space="preserve">Registro de asistencia y evaluación (formulario físico) espacio de diálogo ciudadano -audiencia pública de RdC22 , el 5 de diciembre de 2022. Asistencia y evaluación espacio de diálogo ciudadano - Audiencia Pública 2022 (formulario virtual) y enlace de transmisión Diálogo Ciudadano ANCPCCE  - YouTube </t>
  </si>
  <si>
    <t>Capacitar al equipo líder de trabajo de la estrategia de rendición de cuentas</t>
  </si>
  <si>
    <t>Dos (2) Capacitaciones a los colaboradores de la entidad en temas de RdC.</t>
  </si>
  <si>
    <t>Realizar autodiagnóstico de la estrategia de rendición de cuentas de la vigencia anterior</t>
  </si>
  <si>
    <t>Fortalecer los canales de peticiones de capacitaciones sobre el uso adecuado de la  TVEC (tienda virtual del estado colombiano) y de gestión de procesos sancionatorios.</t>
  </si>
  <si>
    <t>El Proceso de Atención y Servicio al Ciudadano se encuentra publicado en la mapa de procesos con fecha 31/05/2021. 
No se evidenció la actualización del mapa de procesos.</t>
  </si>
  <si>
    <t>Presentación PowerPoint sobre la rendición de cuentas del periodo comprendido entre el 1 de noviembre de 2021 al 1 de noviembre de 2022.
link de publicación en la página web de la entidad.</t>
  </si>
  <si>
    <t>Crear carpetas digitales en SharePoint por cada proceso jurídico existente</t>
  </si>
  <si>
    <t>Programar, definir y justificar las necesidades del PAA de la Entidad para la vigencia conforme a las funciones y responsabilidades de cada dependencia, el Plan Estratégico Institucional y el Proyecto de Inversión.</t>
  </si>
  <si>
    <t>Reportar denuncias interpuestas por los ciudadanos respecto a irregularidades comunicadas por las entidades o los proveedores durante la estructuración o ejecución de los IAD a los entes de control.</t>
  </si>
  <si>
    <t>SEGUIMIENTO AL PLAN ANTICORRUPCION Y ATENCION AL CIUDADANO 2022 
Diciembre 31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</si>
</sst>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theme="1" tint="9.9978637043366805E-2"/>
      <name val="Arial Nova"/>
      <family val="2"/>
    </font>
    <font>
      <u/>
      <sz val="11"/>
      <color theme="10"/>
      <name val="Calibri"/>
      <family val="2"/>
      <scheme val="minor"/>
    </font>
    <font>
      <u/>
      <sz val="11"/>
      <name val="Calibri"/>
      <family val="2"/>
      <scheme val="minor"/>
    </font>
    <font>
      <b/>
      <sz val="22"/>
      <color theme="1" tint="9.9978637043366805E-2"/>
      <name val="Arial Nova"/>
      <family val="2"/>
    </font>
    <font>
      <sz val="10"/>
      <color theme="1"/>
      <name val="Arial Nova"/>
      <family val="2"/>
    </font>
    <font>
      <sz val="10"/>
      <name val="Arial"/>
      <family val="2"/>
    </font>
    <font>
      <sz val="14"/>
      <color rgb="FF0070C0"/>
      <name val="Arial Nova"/>
      <family val="2"/>
    </font>
    <font>
      <sz val="10"/>
      <color theme="1" tint="0.249977111117893"/>
      <name val="Arial Nova"/>
      <family val="2"/>
    </font>
    <font>
      <sz val="11"/>
      <name val="Arial Nova"/>
      <family val="2"/>
    </font>
    <font>
      <b/>
      <sz val="11"/>
      <color theme="1" tint="9.9978637043366805E-2"/>
      <name val="Arial Nova"/>
      <family val="2"/>
    </font>
    <font>
      <sz val="10"/>
      <color theme="2" tint="-0.749992370372631"/>
      <name val="Arial Nova"/>
      <family val="2"/>
    </font>
    <font>
      <sz val="11"/>
      <name val="Calibri"/>
      <family val="2"/>
      <scheme val="minor"/>
    </font>
    <font>
      <sz val="11"/>
      <color theme="5" tint="-0.249977111117893"/>
      <name val="Arial Nova"/>
      <family val="2"/>
    </font>
    <font>
      <sz val="10"/>
      <color theme="1" tint="9.9978637043366805E-2"/>
      <name val="Arial Nova"/>
      <family val="2"/>
    </font>
    <font>
      <b/>
      <sz val="11"/>
      <color theme="0"/>
      <name val="Arial Nova"/>
      <family val="2"/>
    </font>
    <font>
      <sz val="10"/>
      <color indexed="8"/>
      <name val="Arial"/>
      <family val="2"/>
    </font>
    <font>
      <b/>
      <sz val="10"/>
      <color indexed="8"/>
      <name val="Arial"/>
      <family val="2"/>
    </font>
    <font>
      <sz val="10"/>
      <color theme="1"/>
      <name val="Arial"/>
      <family val="2"/>
    </font>
  </fonts>
  <fills count="10">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gray125">
        <bgColor theme="8" tint="0.39997558519241921"/>
      </patternFill>
    </fill>
    <fill>
      <patternFill patternType="solid">
        <fgColor theme="5" tint="-0.249977111117893"/>
        <bgColor indexed="64"/>
      </patternFill>
    </fill>
    <fill>
      <patternFill patternType="solid">
        <fgColor rgb="FF002060"/>
        <bgColor indexed="64"/>
      </patternFill>
    </fill>
    <fill>
      <patternFill patternType="solid">
        <fgColor indexed="9"/>
        <bgColor indexed="64"/>
      </patternFill>
    </fill>
    <fill>
      <patternFill patternType="solid">
        <fgColor theme="9" tint="0.79998168889431442"/>
        <bgColor indexed="64"/>
      </patternFill>
    </fill>
  </fills>
  <borders count="23">
    <border>
      <left/>
      <right/>
      <top/>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double">
        <color auto="1"/>
      </left>
      <right/>
      <top/>
      <bottom style="double">
        <color auto="1"/>
      </bottom>
      <diagonal/>
    </border>
    <border>
      <left/>
      <right style="double">
        <color auto="1"/>
      </right>
      <top/>
      <bottom/>
      <diagonal/>
    </border>
    <border>
      <left style="thin">
        <color theme="1"/>
      </left>
      <right style="thin">
        <color theme="1"/>
      </right>
      <top/>
      <bottom style="thin">
        <color theme="1"/>
      </bottom>
      <diagonal/>
    </border>
    <border>
      <left style="thin">
        <color indexed="64"/>
      </left>
      <right style="thin">
        <color indexed="64"/>
      </right>
      <top/>
      <bottom style="thin">
        <color indexed="64"/>
      </bottom>
      <diagonal/>
    </border>
    <border>
      <left style="double">
        <color auto="1"/>
      </left>
      <right/>
      <top/>
      <bottom/>
      <diagonal/>
    </border>
    <border>
      <left style="thin">
        <color theme="1"/>
      </left>
      <right style="thin">
        <color theme="1"/>
      </right>
      <top/>
      <bottom/>
      <diagonal/>
    </border>
    <border>
      <left style="thin">
        <color indexed="64"/>
      </left>
      <right style="thin">
        <color indexed="64"/>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right/>
      <top style="thin">
        <color theme="1"/>
      </top>
      <bottom style="thin">
        <color theme="1"/>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7" fillId="0" borderId="0"/>
  </cellStyleXfs>
  <cellXfs count="144">
    <xf numFmtId="0" fontId="0" fillId="0" borderId="0" xfId="0"/>
    <xf numFmtId="0" fontId="2" fillId="0" borderId="0" xfId="0" applyFont="1" applyProtection="1">
      <protection locked="0"/>
    </xf>
    <xf numFmtId="0" fontId="2" fillId="2" borderId="0" xfId="0" applyFont="1" applyFill="1" applyProtection="1">
      <protection locked="0"/>
    </xf>
    <xf numFmtId="49" fontId="2" fillId="0" borderId="0" xfId="0" applyNumberFormat="1" applyFont="1" applyProtection="1">
      <protection locked="0"/>
    </xf>
    <xf numFmtId="49" fontId="2" fillId="2" borderId="0" xfId="0" applyNumberFormat="1" applyFont="1" applyFill="1" applyProtection="1">
      <protection locked="0"/>
    </xf>
    <xf numFmtId="49" fontId="2" fillId="3" borderId="1" xfId="0" applyNumberFormat="1" applyFont="1" applyFill="1" applyBorder="1" applyAlignment="1" applyProtection="1">
      <alignment vertical="center"/>
      <protection locked="0"/>
    </xf>
    <xf numFmtId="0" fontId="2" fillId="3" borderId="2" xfId="0" applyFont="1" applyFill="1" applyBorder="1" applyProtection="1">
      <protection locked="0"/>
    </xf>
    <xf numFmtId="49" fontId="2" fillId="0" borderId="3" xfId="0" applyNumberFormat="1" applyFont="1" applyBorder="1" applyAlignment="1" applyProtection="1">
      <alignment horizontal="justify" vertical="center" wrapText="1"/>
      <protection locked="0"/>
    </xf>
    <xf numFmtId="0" fontId="2" fillId="3" borderId="1" xfId="0" applyFont="1" applyFill="1" applyBorder="1" applyProtection="1">
      <protection locked="0"/>
    </xf>
    <xf numFmtId="0" fontId="2" fillId="3" borderId="4" xfId="0" applyFont="1" applyFill="1" applyBorder="1" applyProtection="1">
      <protection locked="0"/>
    </xf>
    <xf numFmtId="0" fontId="2" fillId="3" borderId="5" xfId="0" applyFont="1" applyFill="1" applyBorder="1" applyProtection="1">
      <protection locked="0"/>
    </xf>
    <xf numFmtId="49" fontId="4" fillId="4" borderId="3" xfId="2" applyNumberFormat="1" applyFont="1" applyFill="1" applyBorder="1" applyAlignment="1" applyProtection="1">
      <alignment horizontal="justify" vertical="center" wrapText="1"/>
      <protection locked="0"/>
    </xf>
    <xf numFmtId="0" fontId="2" fillId="3" borderId="0" xfId="0" applyFont="1" applyFill="1" applyProtection="1">
      <protection locked="0"/>
    </xf>
    <xf numFmtId="0" fontId="2" fillId="3" borderId="0" xfId="0" applyFont="1" applyFill="1"/>
    <xf numFmtId="9" fontId="2" fillId="0" borderId="0" xfId="1" applyFont="1" applyBorder="1" applyAlignment="1" applyProtection="1">
      <alignment horizontal="center" vertical="center"/>
      <protection locked="0"/>
    </xf>
    <xf numFmtId="0" fontId="2" fillId="5" borderId="3" xfId="0" applyFont="1" applyFill="1" applyBorder="1" applyAlignment="1">
      <alignment horizontal="justify" vertical="center" wrapText="1"/>
    </xf>
    <xf numFmtId="0" fontId="6" fillId="0" borderId="3" xfId="0" applyFont="1" applyBorder="1" applyAlignment="1">
      <alignment horizontal="center" vertical="center" wrapText="1"/>
    </xf>
    <xf numFmtId="0" fontId="6" fillId="4" borderId="3" xfId="3" applyFont="1" applyFill="1" applyBorder="1" applyAlignment="1">
      <alignment horizontal="center" vertical="center" wrapText="1"/>
    </xf>
    <xf numFmtId="0" fontId="6" fillId="3" borderId="0" xfId="0" applyFont="1" applyFill="1" applyAlignment="1">
      <alignment horizontal="center" vertical="center"/>
    </xf>
    <xf numFmtId="0" fontId="8" fillId="0" borderId="3" xfId="0" applyFont="1" applyBorder="1" applyAlignment="1">
      <alignment horizontal="center" vertical="center" wrapText="1"/>
    </xf>
    <xf numFmtId="0" fontId="9" fillId="3" borderId="0" xfId="0" applyFont="1" applyFill="1"/>
    <xf numFmtId="0" fontId="2" fillId="3" borderId="8" xfId="0" applyFont="1" applyFill="1" applyBorder="1" applyProtection="1">
      <protection locked="0"/>
    </xf>
    <xf numFmtId="49" fontId="10" fillId="4" borderId="3" xfId="0" applyNumberFormat="1" applyFont="1" applyFill="1" applyBorder="1" applyAlignment="1" applyProtection="1">
      <alignment horizontal="justify" vertical="center" wrapText="1"/>
      <protection locked="0"/>
    </xf>
    <xf numFmtId="9" fontId="2" fillId="0" borderId="11" xfId="1" applyFont="1" applyBorder="1" applyAlignment="1" applyProtection="1">
      <alignment horizontal="center" vertical="center"/>
      <protection locked="0"/>
    </xf>
    <xf numFmtId="0" fontId="2" fillId="0" borderId="12" xfId="0" applyFont="1" applyBorder="1" applyAlignment="1">
      <alignment horizontal="justify" vertical="center" wrapText="1"/>
    </xf>
    <xf numFmtId="0" fontId="2" fillId="4" borderId="12" xfId="0" applyFont="1" applyFill="1" applyBorder="1" applyProtection="1">
      <protection locked="0"/>
    </xf>
    <xf numFmtId="0" fontId="2" fillId="0" borderId="12" xfId="0" applyFont="1" applyBorder="1" applyProtection="1">
      <protection locked="0"/>
    </xf>
    <xf numFmtId="0" fontId="2" fillId="5" borderId="12" xfId="0" applyFont="1" applyFill="1" applyBorder="1" applyAlignment="1">
      <alignment horizontal="justify" vertical="center" wrapText="1"/>
    </xf>
    <xf numFmtId="0" fontId="6"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4" fillId="0" borderId="3" xfId="2" applyNumberFormat="1" applyFont="1" applyBorder="1" applyAlignment="1" applyProtection="1">
      <alignment horizontal="justify" vertical="center" wrapText="1"/>
      <protection locked="0"/>
    </xf>
    <xf numFmtId="0" fontId="2" fillId="0" borderId="3" xfId="0" applyFont="1" applyBorder="1" applyAlignment="1">
      <alignment horizontal="justify" vertical="center" wrapText="1"/>
    </xf>
    <xf numFmtId="0" fontId="2" fillId="0" borderId="3" xfId="0" applyFont="1" applyBorder="1" applyProtection="1">
      <protection locked="0"/>
    </xf>
    <xf numFmtId="0" fontId="2" fillId="4" borderId="3" xfId="0" applyFont="1" applyFill="1" applyBorder="1" applyProtection="1">
      <protection locked="0"/>
    </xf>
    <xf numFmtId="0" fontId="2" fillId="0" borderId="12" xfId="0" applyFont="1" applyBorder="1" applyAlignment="1">
      <alignment horizontal="center" vertical="center" wrapText="1"/>
    </xf>
    <xf numFmtId="49" fontId="10" fillId="3" borderId="0" xfId="1" applyNumberFormat="1" applyFont="1" applyFill="1" applyBorder="1" applyAlignment="1" applyProtection="1">
      <alignment horizontal="center" vertical="center"/>
      <protection locked="0"/>
    </xf>
    <xf numFmtId="0" fontId="6" fillId="3" borderId="0" xfId="0" applyFont="1" applyFill="1" applyProtection="1">
      <protection locked="0"/>
    </xf>
    <xf numFmtId="0" fontId="8" fillId="3" borderId="0" xfId="0" applyFont="1" applyFill="1" applyProtection="1">
      <protection locked="0"/>
    </xf>
    <xf numFmtId="9" fontId="2" fillId="0" borderId="3" xfId="1" applyFont="1" applyBorder="1" applyAlignment="1" applyProtection="1">
      <alignment horizontal="center" vertical="center"/>
    </xf>
    <xf numFmtId="0" fontId="6" fillId="0" borderId="3" xfId="3" applyFont="1" applyBorder="1" applyAlignment="1">
      <alignment horizontal="center" vertical="center" wrapText="1"/>
    </xf>
    <xf numFmtId="0" fontId="2" fillId="0" borderId="3" xfId="0" applyFont="1" applyBorder="1" applyAlignment="1">
      <alignment horizontal="center" vertical="center" wrapText="1"/>
    </xf>
    <xf numFmtId="49" fontId="10" fillId="3" borderId="0" xfId="1" applyNumberFormat="1" applyFont="1" applyFill="1" applyBorder="1" applyAlignment="1" applyProtection="1">
      <alignment horizontal="center" vertical="center"/>
    </xf>
    <xf numFmtId="9" fontId="2" fillId="3" borderId="0" xfId="1" applyFont="1" applyFill="1" applyBorder="1" applyAlignment="1" applyProtection="1">
      <alignment horizontal="center" vertical="center"/>
    </xf>
    <xf numFmtId="9" fontId="2" fillId="3" borderId="0" xfId="1" applyFont="1" applyFill="1" applyBorder="1" applyAlignment="1" applyProtection="1">
      <alignment horizontal="center" vertical="center"/>
      <protection locked="0"/>
    </xf>
    <xf numFmtId="0" fontId="6" fillId="3" borderId="3" xfId="0" applyFont="1" applyFill="1" applyBorder="1"/>
    <xf numFmtId="0" fontId="6" fillId="3" borderId="0" xfId="0" applyFont="1" applyFill="1"/>
    <xf numFmtId="0" fontId="8" fillId="3" borderId="0" xfId="0" applyFont="1" applyFill="1"/>
    <xf numFmtId="49" fontId="4" fillId="0" borderId="3" xfId="2" applyNumberFormat="1" applyFont="1" applyFill="1" applyBorder="1" applyAlignment="1" applyProtection="1">
      <alignment horizontal="justify" vertical="center" wrapText="1"/>
      <protection locked="0"/>
    </xf>
    <xf numFmtId="9" fontId="2" fillId="0" borderId="3" xfId="1" applyFont="1" applyBorder="1" applyAlignment="1" applyProtection="1">
      <alignment horizontal="center" vertical="center"/>
      <protection locked="0"/>
    </xf>
    <xf numFmtId="49" fontId="10" fillId="3" borderId="0" xfId="0" applyNumberFormat="1" applyFont="1" applyFill="1" applyAlignment="1" applyProtection="1">
      <alignment vertical="center"/>
      <protection locked="0"/>
    </xf>
    <xf numFmtId="0" fontId="2" fillId="4" borderId="0" xfId="0" applyFont="1" applyFill="1" applyProtection="1">
      <protection locked="0"/>
    </xf>
    <xf numFmtId="9" fontId="2" fillId="4" borderId="3" xfId="1" applyFont="1" applyFill="1" applyBorder="1" applyAlignment="1" applyProtection="1">
      <alignment horizontal="center" vertical="center"/>
      <protection locked="0"/>
    </xf>
    <xf numFmtId="3" fontId="6" fillId="0" borderId="3" xfId="0" applyNumberFormat="1" applyFont="1" applyBorder="1" applyAlignment="1">
      <alignment horizontal="center" vertical="center" wrapText="1"/>
    </xf>
    <xf numFmtId="49" fontId="10" fillId="0" borderId="3" xfId="0" applyNumberFormat="1" applyFont="1" applyBorder="1" applyAlignment="1" applyProtection="1">
      <alignment horizontal="justify" vertical="center" wrapText="1"/>
      <protection locked="0"/>
    </xf>
    <xf numFmtId="0" fontId="2" fillId="4" borderId="3" xfId="0" applyFont="1" applyFill="1" applyBorder="1" applyAlignment="1">
      <alignment horizontal="justify" vertical="center" wrapText="1"/>
    </xf>
    <xf numFmtId="49" fontId="4" fillId="4" borderId="3" xfId="2" applyNumberFormat="1" applyFont="1" applyFill="1" applyBorder="1" applyAlignment="1" applyProtection="1">
      <alignment horizontal="left" vertical="center" wrapText="1"/>
      <protection locked="0"/>
    </xf>
    <xf numFmtId="0" fontId="4" fillId="4" borderId="3" xfId="2" applyFont="1" applyFill="1" applyBorder="1" applyAlignment="1" applyProtection="1">
      <alignment vertical="center"/>
      <protection locked="0"/>
    </xf>
    <xf numFmtId="9" fontId="10" fillId="3" borderId="0" xfId="1" applyFont="1" applyFill="1" applyBorder="1" applyAlignment="1" applyProtection="1">
      <alignment horizontal="center" vertical="center"/>
    </xf>
    <xf numFmtId="0" fontId="2" fillId="0" borderId="13" xfId="0" applyFont="1" applyBorder="1" applyProtection="1">
      <protection locked="0"/>
    </xf>
    <xf numFmtId="0" fontId="2" fillId="0" borderId="13"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14" xfId="0" applyFont="1" applyBorder="1" applyAlignment="1">
      <alignment horizontal="justify" vertical="center" wrapText="1"/>
    </xf>
    <xf numFmtId="0" fontId="2" fillId="5" borderId="0" xfId="0" applyFont="1" applyFill="1" applyAlignment="1">
      <alignment horizontal="justify" vertical="center" wrapText="1"/>
    </xf>
    <xf numFmtId="0" fontId="2" fillId="0" borderId="15" xfId="0" applyFont="1" applyBorder="1" applyAlignment="1">
      <alignment horizontal="justify" vertical="center" wrapText="1"/>
    </xf>
    <xf numFmtId="14" fontId="12" fillId="0" borderId="3" xfId="0" applyNumberFormat="1" applyFont="1" applyBorder="1" applyAlignment="1">
      <alignment horizontal="center" vertical="center" wrapText="1"/>
    </xf>
    <xf numFmtId="14" fontId="12" fillId="0" borderId="16" xfId="0" applyNumberFormat="1" applyFont="1" applyBorder="1" applyAlignment="1">
      <alignment horizontal="center" vertical="center" wrapText="1"/>
    </xf>
    <xf numFmtId="14" fontId="12" fillId="0" borderId="13" xfId="0" applyNumberFormat="1" applyFont="1" applyBorder="1" applyAlignment="1">
      <alignment horizontal="center" vertical="center" wrapText="1"/>
    </xf>
    <xf numFmtId="0" fontId="2" fillId="4" borderId="3" xfId="0" applyFont="1" applyFill="1" applyBorder="1"/>
    <xf numFmtId="49" fontId="13" fillId="4" borderId="3" xfId="2" applyNumberFormat="1" applyFont="1" applyFill="1" applyBorder="1" applyAlignment="1" applyProtection="1">
      <alignment horizontal="left" vertical="center" wrapText="1"/>
      <protection locked="0"/>
    </xf>
    <xf numFmtId="9" fontId="14" fillId="6" borderId="3" xfId="1" applyFont="1" applyFill="1" applyBorder="1" applyAlignment="1" applyProtection="1">
      <alignment horizontal="center" vertical="center"/>
    </xf>
    <xf numFmtId="49" fontId="10" fillId="0" borderId="3" xfId="0" applyNumberFormat="1" applyFont="1" applyBorder="1" applyAlignment="1">
      <alignment vertical="center" wrapText="1"/>
    </xf>
    <xf numFmtId="49" fontId="4" fillId="0" borderId="3" xfId="2" applyNumberFormat="1" applyFont="1" applyBorder="1" applyAlignment="1">
      <alignment vertical="center" wrapText="1"/>
    </xf>
    <xf numFmtId="0" fontId="2" fillId="0" borderId="3" xfId="0" applyFont="1" applyBorder="1"/>
    <xf numFmtId="0" fontId="6" fillId="3" borderId="17" xfId="0" applyFont="1" applyFill="1" applyBorder="1"/>
    <xf numFmtId="49" fontId="4" fillId="4" borderId="3" xfId="2" applyNumberFormat="1" applyFont="1" applyFill="1" applyBorder="1" applyAlignment="1">
      <alignment vertical="center" wrapText="1"/>
    </xf>
    <xf numFmtId="49" fontId="10" fillId="3" borderId="0" xfId="0" applyNumberFormat="1" applyFont="1" applyFill="1" applyAlignment="1">
      <alignment vertical="center"/>
    </xf>
    <xf numFmtId="9" fontId="2"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9" fontId="2" fillId="0" borderId="13" xfId="1" applyFont="1" applyBorder="1" applyAlignment="1" applyProtection="1">
      <alignment horizontal="center" vertical="center"/>
    </xf>
    <xf numFmtId="49" fontId="4" fillId="0" borderId="3" xfId="2" applyNumberFormat="1" applyFont="1" applyBorder="1" applyAlignment="1" applyProtection="1">
      <alignment horizontal="left" vertical="center" wrapText="1"/>
      <protection locked="0"/>
    </xf>
    <xf numFmtId="9" fontId="2" fillId="0" borderId="13" xfId="1" applyFont="1" applyBorder="1" applyAlignment="1" applyProtection="1">
      <alignment horizontal="center" vertical="center"/>
      <protection locked="0"/>
    </xf>
    <xf numFmtId="0" fontId="2" fillId="3" borderId="0" xfId="0" applyFont="1" applyFill="1" applyAlignment="1">
      <alignment horizontal="center"/>
    </xf>
    <xf numFmtId="49" fontId="2" fillId="3" borderId="0" xfId="0" applyNumberFormat="1" applyFont="1" applyFill="1" applyProtection="1">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49" fontId="16" fillId="7" borderId="3" xfId="0" applyNumberFormat="1"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16" fillId="7" borderId="19" xfId="0" applyFont="1" applyFill="1" applyBorder="1" applyAlignment="1">
      <alignment horizontal="center" vertical="center" wrapText="1"/>
    </xf>
    <xf numFmtId="0" fontId="2" fillId="3" borderId="0" xfId="0" applyFont="1" applyFill="1" applyAlignment="1">
      <alignment horizontal="center" vertical="center"/>
    </xf>
    <xf numFmtId="0" fontId="16" fillId="7" borderId="19" xfId="0" applyFont="1" applyFill="1" applyBorder="1" applyAlignment="1" applyProtection="1">
      <alignment horizontal="center" vertical="center" wrapText="1"/>
      <protection locked="0"/>
    </xf>
    <xf numFmtId="0" fontId="16" fillId="7" borderId="19" xfId="0" applyFont="1" applyFill="1" applyBorder="1" applyAlignment="1">
      <alignment horizontal="center" vertical="center"/>
    </xf>
    <xf numFmtId="0" fontId="16" fillId="7" borderId="0" xfId="0" applyFont="1" applyFill="1" applyAlignment="1">
      <alignment horizontal="center" vertical="center"/>
    </xf>
    <xf numFmtId="0" fontId="16" fillId="7" borderId="19"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20" xfId="0" applyFont="1" applyFill="1" applyBorder="1" applyProtection="1">
      <protection locked="0"/>
    </xf>
    <xf numFmtId="49" fontId="2" fillId="3" borderId="21" xfId="0" applyNumberFormat="1" applyFont="1" applyFill="1" applyBorder="1" applyProtection="1">
      <protection locked="0"/>
    </xf>
    <xf numFmtId="0" fontId="2" fillId="3" borderId="21" xfId="0" applyFont="1" applyFill="1" applyBorder="1" applyProtection="1">
      <protection locked="0"/>
    </xf>
    <xf numFmtId="0" fontId="2" fillId="3" borderId="22" xfId="0" applyFont="1" applyFill="1" applyBorder="1" applyProtection="1">
      <protection locked="0"/>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9" fontId="2" fillId="0" borderId="12" xfId="1" applyFont="1" applyBorder="1" applyAlignment="1" applyProtection="1">
      <alignment horizontal="center" vertical="center"/>
    </xf>
    <xf numFmtId="9" fontId="2" fillId="0" borderId="10" xfId="1" applyFont="1" applyBorder="1" applyAlignment="1" applyProtection="1">
      <alignment horizontal="center" vertical="center"/>
    </xf>
    <xf numFmtId="9" fontId="2" fillId="0" borderId="7" xfId="1" applyFont="1" applyBorder="1" applyAlignment="1" applyProtection="1">
      <alignment horizontal="center" vertical="center"/>
    </xf>
    <xf numFmtId="0" fontId="11" fillId="0" borderId="3"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9" fontId="2" fillId="0" borderId="3" xfId="1" applyFont="1" applyBorder="1" applyAlignment="1" applyProtection="1">
      <alignment horizontal="center" vertical="center"/>
    </xf>
    <xf numFmtId="0" fontId="2" fillId="0" borderId="3" xfId="0" applyFont="1" applyBorder="1" applyAlignment="1">
      <alignment horizontal="center" vertical="center" wrapText="1"/>
    </xf>
    <xf numFmtId="0" fontId="11" fillId="0" borderId="13" xfId="0" applyFont="1" applyBorder="1" applyAlignment="1">
      <alignment horizontal="center" vertical="center" wrapText="1"/>
    </xf>
    <xf numFmtId="9" fontId="2" fillId="4" borderId="13" xfId="1" applyFont="1" applyFill="1" applyBorder="1" applyAlignment="1" applyProtection="1">
      <alignment horizontal="center" vertical="center"/>
    </xf>
    <xf numFmtId="9" fontId="2" fillId="0" borderId="13" xfId="0" applyNumberFormat="1"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13" xfId="0" applyFont="1" applyBorder="1" applyAlignment="1" applyProtection="1">
      <alignment horizontal="center" vertical="center" wrapText="1"/>
      <protection locked="0"/>
    </xf>
    <xf numFmtId="9" fontId="2" fillId="0" borderId="16" xfId="0" applyNumberFormat="1" applyFont="1" applyBorder="1" applyAlignment="1">
      <alignment horizontal="center" vertical="center"/>
    </xf>
    <xf numFmtId="9" fontId="2" fillId="0" borderId="9" xfId="0" applyNumberFormat="1" applyFont="1" applyBorder="1" applyAlignment="1">
      <alignment horizontal="center" vertical="center"/>
    </xf>
    <xf numFmtId="9" fontId="2" fillId="0" borderId="6" xfId="0" applyNumberFormat="1" applyFont="1" applyBorder="1" applyAlignment="1">
      <alignment horizontal="center" vertical="center"/>
    </xf>
    <xf numFmtId="9" fontId="5" fillId="4" borderId="16" xfId="0" applyNumberFormat="1"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6" xfId="0" applyNumberFormat="1" applyFont="1" applyFill="1" applyBorder="1" applyAlignment="1">
      <alignment horizontal="center" vertical="center"/>
    </xf>
    <xf numFmtId="9" fontId="2" fillId="0" borderId="12" xfId="0" applyNumberFormat="1" applyFont="1" applyBorder="1" applyAlignment="1">
      <alignment horizontal="center" vertical="center" wrapText="1"/>
    </xf>
    <xf numFmtId="9" fontId="2" fillId="0" borderId="10" xfId="0" applyNumberFormat="1" applyFont="1" applyBorder="1" applyAlignment="1">
      <alignment horizontal="center" vertical="center" wrapText="1"/>
    </xf>
    <xf numFmtId="9" fontId="2" fillId="0" borderId="7" xfId="0" applyNumberFormat="1" applyFont="1" applyBorder="1" applyAlignment="1">
      <alignment horizontal="center" vertical="center" wrapText="1"/>
    </xf>
    <xf numFmtId="9" fontId="2" fillId="0" borderId="3"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18" xfId="0" applyFont="1" applyBorder="1" applyAlignment="1">
      <alignment horizontal="center" vertical="center" wrapText="1"/>
    </xf>
    <xf numFmtId="0" fontId="17" fillId="8" borderId="3" xfId="3" applyFont="1" applyFill="1" applyBorder="1" applyAlignment="1">
      <alignment horizontal="center" vertical="center" wrapText="1"/>
    </xf>
    <xf numFmtId="0" fontId="7" fillId="0" borderId="0" xfId="3" applyFont="1" applyAlignment="1">
      <alignment horizontal="center" vertical="center"/>
    </xf>
    <xf numFmtId="0" fontId="18" fillId="8" borderId="0" xfId="3" applyFont="1" applyFill="1" applyAlignment="1">
      <alignment horizontal="center" vertical="center" wrapText="1"/>
    </xf>
    <xf numFmtId="0" fontId="17" fillId="8" borderId="0" xfId="3" applyFont="1" applyFill="1" applyAlignment="1">
      <alignment horizontal="center" vertical="center" wrapText="1"/>
    </xf>
    <xf numFmtId="0" fontId="17" fillId="8" borderId="0" xfId="3" applyFont="1" applyFill="1" applyAlignment="1">
      <alignment horizontal="center" vertical="center" wrapText="1"/>
    </xf>
    <xf numFmtId="0" fontId="18" fillId="8" borderId="0" xfId="3" applyFont="1" applyFill="1" applyAlignment="1">
      <alignment horizontal="center" vertical="center" wrapText="1"/>
    </xf>
    <xf numFmtId="0" fontId="17" fillId="0" borderId="0" xfId="3" applyFont="1" applyFill="1" applyAlignment="1">
      <alignment horizontal="center" vertical="center" wrapText="1"/>
    </xf>
    <xf numFmtId="0" fontId="7" fillId="0" borderId="0" xfId="3" applyFont="1" applyFill="1" applyAlignment="1">
      <alignment horizontal="center" vertical="center"/>
    </xf>
    <xf numFmtId="0" fontId="17" fillId="0" borderId="3" xfId="3" applyFont="1" applyFill="1" applyBorder="1" applyAlignment="1">
      <alignment horizontal="center" vertical="center" wrapText="1"/>
    </xf>
    <xf numFmtId="0" fontId="17" fillId="8" borderId="0" xfId="3" applyFont="1" applyFill="1" applyBorder="1" applyAlignment="1">
      <alignment horizontal="center" vertical="center" wrapText="1"/>
    </xf>
    <xf numFmtId="0" fontId="18" fillId="9" borderId="3" xfId="3" applyFont="1" applyFill="1" applyBorder="1" applyAlignment="1">
      <alignment horizontal="center" vertical="center" wrapText="1"/>
    </xf>
    <xf numFmtId="0" fontId="18" fillId="0" borderId="3" xfId="3" applyFont="1" applyFill="1" applyBorder="1" applyAlignment="1">
      <alignment horizontal="center" vertical="center" wrapText="1"/>
    </xf>
    <xf numFmtId="0" fontId="17" fillId="8" borderId="3" xfId="3"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Border="1" applyAlignment="1">
      <alignment horizontal="center" vertical="center" wrapText="1"/>
    </xf>
    <xf numFmtId="1" fontId="17" fillId="8" borderId="3" xfId="3" applyNumberFormat="1" applyFont="1" applyFill="1" applyBorder="1" applyAlignment="1">
      <alignment horizontal="center" vertical="center" wrapText="1"/>
    </xf>
  </cellXfs>
  <cellStyles count="4">
    <cellStyle name="Hipervínculo" xfId="2" builtinId="8"/>
    <cellStyle name="Normal" xfId="0" builtinId="0"/>
    <cellStyle name="Normal 2 2" xfId="3" xr:uid="{9A6A7B39-2906-490A-81F6-AE0C97BD3178}"/>
    <cellStyle name="Porcentaje" xfId="1" builtinId="5"/>
  </cellStyles>
  <dxfs count="78">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930275</xdr:colOff>
      <xdr:row>2</xdr:row>
      <xdr:rowOff>60325</xdr:rowOff>
    </xdr:from>
    <xdr:ext cx="1666875" cy="774540"/>
    <xdr:pic>
      <xdr:nvPicPr>
        <xdr:cNvPr id="3" name="Imagen 2">
          <a:extLst>
            <a:ext uri="{FF2B5EF4-FFF2-40B4-BE49-F238E27FC236}">
              <a16:creationId xmlns:a16="http://schemas.microsoft.com/office/drawing/2014/main" id="{8BCDFB60-20A7-4794-9692-2D19A03BE37E}"/>
            </a:ext>
          </a:extLst>
        </xdr:cNvPr>
        <xdr:cNvPicPr>
          <a:picLocks noChangeAspect="1"/>
        </xdr:cNvPicPr>
      </xdr:nvPicPr>
      <xdr:blipFill>
        <a:blip xmlns:r="http://schemas.openxmlformats.org/officeDocument/2006/relationships" r:embed="rId1"/>
        <a:stretch>
          <a:fillRect/>
        </a:stretch>
      </xdr:blipFill>
      <xdr:spPr>
        <a:xfrm>
          <a:off x="3140075" y="403225"/>
          <a:ext cx="1666875" cy="7745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24</xdr:row>
      <xdr:rowOff>28575</xdr:rowOff>
    </xdr:from>
    <xdr:to>
      <xdr:col>10</xdr:col>
      <xdr:colOff>161925</xdr:colOff>
      <xdr:row>26</xdr:row>
      <xdr:rowOff>6350</xdr:rowOff>
    </xdr:to>
    <xdr:pic>
      <xdr:nvPicPr>
        <xdr:cNvPr id="18" name="Picture 17">
          <a:extLst>
            <a:ext uri="{FF2B5EF4-FFF2-40B4-BE49-F238E27FC236}">
              <a16:creationId xmlns:a16="http://schemas.microsoft.com/office/drawing/2014/main" id="{36D6A4EC-2D63-4623-A10A-56994322FF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3982402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55</xdr:row>
      <xdr:rowOff>28575</xdr:rowOff>
    </xdr:from>
    <xdr:to>
      <xdr:col>10</xdr:col>
      <xdr:colOff>161925</xdr:colOff>
      <xdr:row>56</xdr:row>
      <xdr:rowOff>323850</xdr:rowOff>
    </xdr:to>
    <xdr:pic>
      <xdr:nvPicPr>
        <xdr:cNvPr id="36" name="Picture 35">
          <a:extLst>
            <a:ext uri="{FF2B5EF4-FFF2-40B4-BE49-F238E27FC236}">
              <a16:creationId xmlns:a16="http://schemas.microsoft.com/office/drawing/2014/main" id="{3C34848D-5482-40E2-A78D-BB682AB15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8465820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60</xdr:row>
      <xdr:rowOff>0</xdr:rowOff>
    </xdr:from>
    <xdr:to>
      <xdr:col>10</xdr:col>
      <xdr:colOff>161925</xdr:colOff>
      <xdr:row>61</xdr:row>
      <xdr:rowOff>587375</xdr:rowOff>
    </xdr:to>
    <xdr:pic>
      <xdr:nvPicPr>
        <xdr:cNvPr id="37" name="Picture 36">
          <a:extLst>
            <a:ext uri="{FF2B5EF4-FFF2-40B4-BE49-F238E27FC236}">
              <a16:creationId xmlns:a16="http://schemas.microsoft.com/office/drawing/2014/main" id="{F1DD7E23-D36C-4E60-8694-BD0899BF6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8648700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60</xdr:row>
      <xdr:rowOff>28575</xdr:rowOff>
    </xdr:from>
    <xdr:to>
      <xdr:col>10</xdr:col>
      <xdr:colOff>161925</xdr:colOff>
      <xdr:row>60</xdr:row>
      <xdr:rowOff>463550</xdr:rowOff>
    </xdr:to>
    <xdr:pic>
      <xdr:nvPicPr>
        <xdr:cNvPr id="39" name="Picture 38">
          <a:extLst>
            <a:ext uri="{FF2B5EF4-FFF2-40B4-BE49-F238E27FC236}">
              <a16:creationId xmlns:a16="http://schemas.microsoft.com/office/drawing/2014/main" id="{1C16D6DF-8307-470C-B522-F3BF6C77C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92992575"/>
          <a:ext cx="16192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63</xdr:row>
      <xdr:rowOff>28575</xdr:rowOff>
    </xdr:from>
    <xdr:to>
      <xdr:col>10</xdr:col>
      <xdr:colOff>161925</xdr:colOff>
      <xdr:row>63</xdr:row>
      <xdr:rowOff>396875</xdr:rowOff>
    </xdr:to>
    <xdr:pic>
      <xdr:nvPicPr>
        <xdr:cNvPr id="41" name="Picture 40">
          <a:extLst>
            <a:ext uri="{FF2B5EF4-FFF2-40B4-BE49-F238E27FC236}">
              <a16:creationId xmlns:a16="http://schemas.microsoft.com/office/drawing/2014/main" id="{350107FB-82C0-4D22-8B4D-5792EA4133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100288725"/>
          <a:ext cx="161925" cy="37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73</xdr:row>
      <xdr:rowOff>28575</xdr:rowOff>
    </xdr:from>
    <xdr:to>
      <xdr:col>10</xdr:col>
      <xdr:colOff>161925</xdr:colOff>
      <xdr:row>74</xdr:row>
      <xdr:rowOff>546100</xdr:rowOff>
    </xdr:to>
    <xdr:pic>
      <xdr:nvPicPr>
        <xdr:cNvPr id="49" name="Picture 48">
          <a:extLst>
            <a:ext uri="{FF2B5EF4-FFF2-40B4-BE49-F238E27FC236}">
              <a16:creationId xmlns:a16="http://schemas.microsoft.com/office/drawing/2014/main" id="{70BF75EA-7305-40B9-8ED7-609F386DF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11877675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77</xdr:row>
      <xdr:rowOff>28575</xdr:rowOff>
    </xdr:from>
    <xdr:to>
      <xdr:col>10</xdr:col>
      <xdr:colOff>161925</xdr:colOff>
      <xdr:row>79</xdr:row>
      <xdr:rowOff>244475</xdr:rowOff>
    </xdr:to>
    <xdr:pic>
      <xdr:nvPicPr>
        <xdr:cNvPr id="52" name="Picture 51">
          <a:extLst>
            <a:ext uri="{FF2B5EF4-FFF2-40B4-BE49-F238E27FC236}">
              <a16:creationId xmlns:a16="http://schemas.microsoft.com/office/drawing/2014/main" id="{14DACA8D-73F6-4356-AB4B-E4337DBA5F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12769215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83</xdr:row>
      <xdr:rowOff>28575</xdr:rowOff>
    </xdr:from>
    <xdr:to>
      <xdr:col>10</xdr:col>
      <xdr:colOff>161925</xdr:colOff>
      <xdr:row>84</xdr:row>
      <xdr:rowOff>339725</xdr:rowOff>
    </xdr:to>
    <xdr:pic>
      <xdr:nvPicPr>
        <xdr:cNvPr id="58" name="Picture 57">
          <a:extLst>
            <a:ext uri="{FF2B5EF4-FFF2-40B4-BE49-F238E27FC236}">
              <a16:creationId xmlns:a16="http://schemas.microsoft.com/office/drawing/2014/main" id="{4FD63354-ED6B-4A31-9B65-E41B87637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13930312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65" name="Picture 64">
          <a:extLst>
            <a:ext uri="{FF2B5EF4-FFF2-40B4-BE49-F238E27FC236}">
              <a16:creationId xmlns:a16="http://schemas.microsoft.com/office/drawing/2014/main" id="{13AC17C3-0EBE-418B-850B-B68F91BF3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16597312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134</xdr:row>
      <xdr:rowOff>25400</xdr:rowOff>
    </xdr:to>
    <xdr:pic>
      <xdr:nvPicPr>
        <xdr:cNvPr id="66" name="Picture 65">
          <a:extLst>
            <a:ext uri="{FF2B5EF4-FFF2-40B4-BE49-F238E27FC236}">
              <a16:creationId xmlns:a16="http://schemas.microsoft.com/office/drawing/2014/main" id="{D99E4F5E-5478-443A-975B-E89D08C412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169164000"/>
          <a:ext cx="161925" cy="3505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132</xdr:row>
      <xdr:rowOff>117475</xdr:rowOff>
    </xdr:to>
    <xdr:pic>
      <xdr:nvPicPr>
        <xdr:cNvPr id="67" name="Picture 66">
          <a:extLst>
            <a:ext uri="{FF2B5EF4-FFF2-40B4-BE49-F238E27FC236}">
              <a16:creationId xmlns:a16="http://schemas.microsoft.com/office/drawing/2014/main" id="{66FE6503-7573-48F3-BAFF-1D72F586DB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176631600"/>
          <a:ext cx="161925" cy="3267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141</xdr:row>
      <xdr:rowOff>120650</xdr:rowOff>
    </xdr:to>
    <xdr:pic>
      <xdr:nvPicPr>
        <xdr:cNvPr id="68" name="Picture 67">
          <a:extLst>
            <a:ext uri="{FF2B5EF4-FFF2-40B4-BE49-F238E27FC236}">
              <a16:creationId xmlns:a16="http://schemas.microsoft.com/office/drawing/2014/main" id="{C796A2D5-8809-4DE1-83C1-5FB606CEF0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182413275"/>
          <a:ext cx="161925" cy="4714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134</xdr:row>
      <xdr:rowOff>146050</xdr:rowOff>
    </xdr:to>
    <xdr:pic>
      <xdr:nvPicPr>
        <xdr:cNvPr id="69" name="Picture 68">
          <a:extLst>
            <a:ext uri="{FF2B5EF4-FFF2-40B4-BE49-F238E27FC236}">
              <a16:creationId xmlns:a16="http://schemas.microsoft.com/office/drawing/2014/main" id="{4FCDEE9C-E8A8-48E3-B273-0D415653B0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189280800"/>
          <a:ext cx="161925" cy="3619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120</xdr:row>
      <xdr:rowOff>149225</xdr:rowOff>
    </xdr:to>
    <xdr:pic>
      <xdr:nvPicPr>
        <xdr:cNvPr id="70" name="Picture 69">
          <a:extLst>
            <a:ext uri="{FF2B5EF4-FFF2-40B4-BE49-F238E27FC236}">
              <a16:creationId xmlns:a16="http://schemas.microsoft.com/office/drawing/2014/main" id="{E2F9FF77-B605-4D73-8C51-7CAE7E4DE4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192947925"/>
          <a:ext cx="161925" cy="140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143</xdr:row>
      <xdr:rowOff>9525</xdr:rowOff>
    </xdr:to>
    <xdr:pic>
      <xdr:nvPicPr>
        <xdr:cNvPr id="71" name="Picture 70">
          <a:extLst>
            <a:ext uri="{FF2B5EF4-FFF2-40B4-BE49-F238E27FC236}">
              <a16:creationId xmlns:a16="http://schemas.microsoft.com/office/drawing/2014/main" id="{864E184D-F7EC-4B3A-A929-25C4D03DAC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196662675"/>
          <a:ext cx="161925" cy="4924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134</xdr:row>
      <xdr:rowOff>104775</xdr:rowOff>
    </xdr:to>
    <xdr:pic>
      <xdr:nvPicPr>
        <xdr:cNvPr id="72" name="Picture 71">
          <a:extLst>
            <a:ext uri="{FF2B5EF4-FFF2-40B4-BE49-F238E27FC236}">
              <a16:creationId xmlns:a16="http://schemas.microsoft.com/office/drawing/2014/main" id="{39199DEE-F187-493C-82D2-2A7410082E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203596875"/>
          <a:ext cx="161925" cy="3581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122</xdr:row>
      <xdr:rowOff>25400</xdr:rowOff>
    </xdr:to>
    <xdr:pic>
      <xdr:nvPicPr>
        <xdr:cNvPr id="73" name="Picture 72">
          <a:extLst>
            <a:ext uri="{FF2B5EF4-FFF2-40B4-BE49-F238E27FC236}">
              <a16:creationId xmlns:a16="http://schemas.microsoft.com/office/drawing/2014/main" id="{EB41546A-C9D5-4E00-817A-72533EBEC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207225900"/>
          <a:ext cx="161925" cy="160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136</xdr:row>
      <xdr:rowOff>85725</xdr:rowOff>
    </xdr:to>
    <xdr:pic>
      <xdr:nvPicPr>
        <xdr:cNvPr id="74" name="Picture 73">
          <a:extLst>
            <a:ext uri="{FF2B5EF4-FFF2-40B4-BE49-F238E27FC236}">
              <a16:creationId xmlns:a16="http://schemas.microsoft.com/office/drawing/2014/main" id="{E36CB468-E1F8-468B-92D7-7BACB524C1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216331800"/>
          <a:ext cx="161925" cy="388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131</xdr:row>
      <xdr:rowOff>38100</xdr:rowOff>
    </xdr:to>
    <xdr:pic>
      <xdr:nvPicPr>
        <xdr:cNvPr id="75" name="Picture 74">
          <a:extLst>
            <a:ext uri="{FF2B5EF4-FFF2-40B4-BE49-F238E27FC236}">
              <a16:creationId xmlns:a16="http://schemas.microsoft.com/office/drawing/2014/main" id="{74CDBFA0-47D0-4FA4-81AD-7C701A16F2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20275150"/>
          <a:ext cx="161925" cy="3028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134</xdr:row>
      <xdr:rowOff>19050</xdr:rowOff>
    </xdr:to>
    <xdr:pic>
      <xdr:nvPicPr>
        <xdr:cNvPr id="76" name="Picture 75">
          <a:extLst>
            <a:ext uri="{FF2B5EF4-FFF2-40B4-BE49-F238E27FC236}">
              <a16:creationId xmlns:a16="http://schemas.microsoft.com/office/drawing/2014/main" id="{3644675E-673D-4C19-9D1D-1ACAD47C15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227028375"/>
          <a:ext cx="161925" cy="3495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124</xdr:row>
      <xdr:rowOff>146050</xdr:rowOff>
    </xdr:to>
    <xdr:pic>
      <xdr:nvPicPr>
        <xdr:cNvPr id="77" name="Picture 76">
          <a:extLst>
            <a:ext uri="{FF2B5EF4-FFF2-40B4-BE49-F238E27FC236}">
              <a16:creationId xmlns:a16="http://schemas.microsoft.com/office/drawing/2014/main" id="{18FCA22C-6D5B-462A-884A-DA0879E5DF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238029750"/>
          <a:ext cx="161925" cy="2038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142</xdr:row>
      <xdr:rowOff>133350</xdr:rowOff>
    </xdr:to>
    <xdr:pic>
      <xdr:nvPicPr>
        <xdr:cNvPr id="78" name="Picture 77">
          <a:extLst>
            <a:ext uri="{FF2B5EF4-FFF2-40B4-BE49-F238E27FC236}">
              <a16:creationId xmlns:a16="http://schemas.microsoft.com/office/drawing/2014/main" id="{5D525E3B-8A24-4AAE-8B06-5B6A6401C7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240115725"/>
          <a:ext cx="161925" cy="4886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120</xdr:row>
      <xdr:rowOff>85725</xdr:rowOff>
    </xdr:to>
    <xdr:pic>
      <xdr:nvPicPr>
        <xdr:cNvPr id="79" name="Picture 78">
          <a:extLst>
            <a:ext uri="{FF2B5EF4-FFF2-40B4-BE49-F238E27FC236}">
              <a16:creationId xmlns:a16="http://schemas.microsoft.com/office/drawing/2014/main" id="{11EB4908-426F-4F14-89F4-16DE2E3B07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50898025"/>
          <a:ext cx="161925" cy="1343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114</xdr:row>
      <xdr:rowOff>60325</xdr:rowOff>
    </xdr:to>
    <xdr:pic>
      <xdr:nvPicPr>
        <xdr:cNvPr id="80" name="Picture 79">
          <a:extLst>
            <a:ext uri="{FF2B5EF4-FFF2-40B4-BE49-F238E27FC236}">
              <a16:creationId xmlns:a16="http://schemas.microsoft.com/office/drawing/2014/main" id="{64443FCB-045C-478A-9B73-784AA65A61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66376150"/>
          <a:ext cx="161925" cy="37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118</xdr:row>
      <xdr:rowOff>50800</xdr:rowOff>
    </xdr:to>
    <xdr:pic>
      <xdr:nvPicPr>
        <xdr:cNvPr id="81" name="Picture 80">
          <a:extLst>
            <a:ext uri="{FF2B5EF4-FFF2-40B4-BE49-F238E27FC236}">
              <a16:creationId xmlns:a16="http://schemas.microsoft.com/office/drawing/2014/main" id="{D649FAAD-5A9A-4A7C-A651-117F39D2EE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80244550"/>
          <a:ext cx="161925" cy="990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137</xdr:row>
      <xdr:rowOff>111125</xdr:rowOff>
    </xdr:to>
    <xdr:pic>
      <xdr:nvPicPr>
        <xdr:cNvPr id="82" name="Picture 81">
          <a:extLst>
            <a:ext uri="{FF2B5EF4-FFF2-40B4-BE49-F238E27FC236}">
              <a16:creationId xmlns:a16="http://schemas.microsoft.com/office/drawing/2014/main" id="{5708EC26-31D7-42A6-9D84-ABB1E3922A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91655500"/>
          <a:ext cx="161925" cy="406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132</xdr:row>
      <xdr:rowOff>28575</xdr:rowOff>
    </xdr:to>
    <xdr:pic>
      <xdr:nvPicPr>
        <xdr:cNvPr id="83" name="Picture 82">
          <a:extLst>
            <a:ext uri="{FF2B5EF4-FFF2-40B4-BE49-F238E27FC236}">
              <a16:creationId xmlns:a16="http://schemas.microsoft.com/office/drawing/2014/main" id="{719ADA34-479D-4764-9224-2FA8E06B39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307057425"/>
          <a:ext cx="161925" cy="3190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118</xdr:row>
      <xdr:rowOff>41275</xdr:rowOff>
    </xdr:to>
    <xdr:pic>
      <xdr:nvPicPr>
        <xdr:cNvPr id="84" name="Picture 83">
          <a:extLst>
            <a:ext uri="{FF2B5EF4-FFF2-40B4-BE49-F238E27FC236}">
              <a16:creationId xmlns:a16="http://schemas.microsoft.com/office/drawing/2014/main" id="{CC4A2E21-263F-407F-A24C-CF2AE7579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316515750"/>
          <a:ext cx="161925" cy="981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120</xdr:row>
      <xdr:rowOff>152400</xdr:rowOff>
    </xdr:to>
    <xdr:pic>
      <xdr:nvPicPr>
        <xdr:cNvPr id="85" name="Picture 84">
          <a:extLst>
            <a:ext uri="{FF2B5EF4-FFF2-40B4-BE49-F238E27FC236}">
              <a16:creationId xmlns:a16="http://schemas.microsoft.com/office/drawing/2014/main" id="{E7D7B73F-ADA0-49FD-9B2F-5E892235DB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323316600"/>
          <a:ext cx="161925" cy="140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145</xdr:row>
      <xdr:rowOff>155575</xdr:rowOff>
    </xdr:to>
    <xdr:pic>
      <xdr:nvPicPr>
        <xdr:cNvPr id="86" name="Picture 85">
          <a:extLst>
            <a:ext uri="{FF2B5EF4-FFF2-40B4-BE49-F238E27FC236}">
              <a16:creationId xmlns:a16="http://schemas.microsoft.com/office/drawing/2014/main" id="{6E6D9A53-E46B-4370-ADB2-3C1107F7B2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333822675"/>
          <a:ext cx="161925" cy="5381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111125</xdr:rowOff>
    </xdr:to>
    <xdr:pic>
      <xdr:nvPicPr>
        <xdr:cNvPr id="87" name="Picture 86">
          <a:extLst>
            <a:ext uri="{FF2B5EF4-FFF2-40B4-BE49-F238E27FC236}">
              <a16:creationId xmlns:a16="http://schemas.microsoft.com/office/drawing/2014/main" id="{1C467830-8A37-4E54-A360-DBA05217C5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33382267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88" name="Picture 87">
          <a:extLst>
            <a:ext uri="{FF2B5EF4-FFF2-40B4-BE49-F238E27FC236}">
              <a16:creationId xmlns:a16="http://schemas.microsoft.com/office/drawing/2014/main" id="{0E3F57DA-ECD6-4D62-B0FF-EDE562A265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33949005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146</xdr:row>
      <xdr:rowOff>95250</xdr:rowOff>
    </xdr:to>
    <xdr:pic>
      <xdr:nvPicPr>
        <xdr:cNvPr id="89" name="Picture 88">
          <a:extLst>
            <a:ext uri="{FF2B5EF4-FFF2-40B4-BE49-F238E27FC236}">
              <a16:creationId xmlns:a16="http://schemas.microsoft.com/office/drawing/2014/main" id="{DD297CE9-C8F6-49BD-8A3B-A7573F255A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340918800"/>
          <a:ext cx="161925" cy="5495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90" name="Picture 89">
          <a:extLst>
            <a:ext uri="{FF2B5EF4-FFF2-40B4-BE49-F238E27FC236}">
              <a16:creationId xmlns:a16="http://schemas.microsoft.com/office/drawing/2014/main" id="{154B239B-E807-470A-A27E-5BA04E4B83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34091880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155</xdr:row>
      <xdr:rowOff>133350</xdr:rowOff>
    </xdr:to>
    <xdr:pic>
      <xdr:nvPicPr>
        <xdr:cNvPr id="91" name="Picture 90">
          <a:extLst>
            <a:ext uri="{FF2B5EF4-FFF2-40B4-BE49-F238E27FC236}">
              <a16:creationId xmlns:a16="http://schemas.microsoft.com/office/drawing/2014/main" id="{E0B48D12-2F10-4A78-98F4-B0DE01144B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346700475"/>
          <a:ext cx="161925" cy="6953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92" name="Picture 91">
          <a:extLst>
            <a:ext uri="{FF2B5EF4-FFF2-40B4-BE49-F238E27FC236}">
              <a16:creationId xmlns:a16="http://schemas.microsoft.com/office/drawing/2014/main" id="{1BE57C70-1AE2-49C2-89CB-296F28F06C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34670047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93" name="Picture 92">
          <a:extLst>
            <a:ext uri="{FF2B5EF4-FFF2-40B4-BE49-F238E27FC236}">
              <a16:creationId xmlns:a16="http://schemas.microsoft.com/office/drawing/2014/main" id="{F59CBB94-9A59-4537-A477-9CBB00A60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35392995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143</xdr:row>
      <xdr:rowOff>152400</xdr:rowOff>
    </xdr:to>
    <xdr:pic>
      <xdr:nvPicPr>
        <xdr:cNvPr id="94" name="Picture 93">
          <a:extLst>
            <a:ext uri="{FF2B5EF4-FFF2-40B4-BE49-F238E27FC236}">
              <a16:creationId xmlns:a16="http://schemas.microsoft.com/office/drawing/2014/main" id="{8F57A827-58B2-4523-A1E3-D27E6C58CE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355815900"/>
          <a:ext cx="161925" cy="5067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95" name="Picture 94">
          <a:extLst>
            <a:ext uri="{FF2B5EF4-FFF2-40B4-BE49-F238E27FC236}">
              <a16:creationId xmlns:a16="http://schemas.microsoft.com/office/drawing/2014/main" id="{C39A58D0-4964-48DE-8BCA-3DB683F5F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35581590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96" name="Picture 95">
          <a:extLst>
            <a:ext uri="{FF2B5EF4-FFF2-40B4-BE49-F238E27FC236}">
              <a16:creationId xmlns:a16="http://schemas.microsoft.com/office/drawing/2014/main" id="{0390985C-0A1F-450F-865F-1B4D43BC6A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36116895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129</xdr:row>
      <xdr:rowOff>146050</xdr:rowOff>
    </xdr:to>
    <xdr:pic>
      <xdr:nvPicPr>
        <xdr:cNvPr id="97" name="Picture 96">
          <a:extLst>
            <a:ext uri="{FF2B5EF4-FFF2-40B4-BE49-F238E27FC236}">
              <a16:creationId xmlns:a16="http://schemas.microsoft.com/office/drawing/2014/main" id="{DDA3335A-67AB-4D06-820B-017D75D27E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365274225"/>
          <a:ext cx="161925" cy="283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107950</xdr:rowOff>
    </xdr:to>
    <xdr:pic>
      <xdr:nvPicPr>
        <xdr:cNvPr id="98" name="Picture 97">
          <a:extLst>
            <a:ext uri="{FF2B5EF4-FFF2-40B4-BE49-F238E27FC236}">
              <a16:creationId xmlns:a16="http://schemas.microsoft.com/office/drawing/2014/main" id="{000070DF-6963-49E0-8C1C-2BF06AC65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36527422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111125</xdr:rowOff>
    </xdr:to>
    <xdr:pic>
      <xdr:nvPicPr>
        <xdr:cNvPr id="99" name="Picture 98">
          <a:extLst>
            <a:ext uri="{FF2B5EF4-FFF2-40B4-BE49-F238E27FC236}">
              <a16:creationId xmlns:a16="http://schemas.microsoft.com/office/drawing/2014/main" id="{3E46DC43-A4D1-46AD-BBA1-A9B4AE0C97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36839842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156</xdr:row>
      <xdr:rowOff>9525</xdr:rowOff>
    </xdr:to>
    <xdr:pic>
      <xdr:nvPicPr>
        <xdr:cNvPr id="100" name="Picture 99">
          <a:extLst>
            <a:ext uri="{FF2B5EF4-FFF2-40B4-BE49-F238E27FC236}">
              <a16:creationId xmlns:a16="http://schemas.microsoft.com/office/drawing/2014/main" id="{C1322CC2-A14D-4F5F-83DC-655F326EA0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375446925"/>
          <a:ext cx="161925" cy="6962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137</xdr:row>
      <xdr:rowOff>130175</xdr:rowOff>
    </xdr:to>
    <xdr:pic>
      <xdr:nvPicPr>
        <xdr:cNvPr id="101" name="Picture 100">
          <a:extLst>
            <a:ext uri="{FF2B5EF4-FFF2-40B4-BE49-F238E27FC236}">
              <a16:creationId xmlns:a16="http://schemas.microsoft.com/office/drawing/2014/main" id="{20EB8754-470A-45AC-BA55-1D6373D134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383495550"/>
          <a:ext cx="161925" cy="407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124</xdr:row>
      <xdr:rowOff>133350</xdr:rowOff>
    </xdr:to>
    <xdr:pic>
      <xdr:nvPicPr>
        <xdr:cNvPr id="102" name="Picture 101">
          <a:extLst>
            <a:ext uri="{FF2B5EF4-FFF2-40B4-BE49-F238E27FC236}">
              <a16:creationId xmlns:a16="http://schemas.microsoft.com/office/drawing/2014/main" id="{1704D46F-A498-4DCF-B3EA-03D68BA564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387619875"/>
          <a:ext cx="161925" cy="20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148</xdr:row>
      <xdr:rowOff>104775</xdr:rowOff>
    </xdr:to>
    <xdr:pic>
      <xdr:nvPicPr>
        <xdr:cNvPr id="103" name="Picture 102">
          <a:extLst>
            <a:ext uri="{FF2B5EF4-FFF2-40B4-BE49-F238E27FC236}">
              <a16:creationId xmlns:a16="http://schemas.microsoft.com/office/drawing/2014/main" id="{0F85A076-E14D-4543-8F9E-5B5FF27A17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391086975"/>
          <a:ext cx="161925" cy="5800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119</xdr:row>
      <xdr:rowOff>130175</xdr:rowOff>
    </xdr:to>
    <xdr:pic>
      <xdr:nvPicPr>
        <xdr:cNvPr id="104" name="Picture 103">
          <a:extLst>
            <a:ext uri="{FF2B5EF4-FFF2-40B4-BE49-F238E27FC236}">
              <a16:creationId xmlns:a16="http://schemas.microsoft.com/office/drawing/2014/main" id="{13B5FC5C-B88C-4098-AA37-467AA2F124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398430750"/>
          <a:ext cx="161925" cy="1228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139</xdr:row>
      <xdr:rowOff>146050</xdr:rowOff>
    </xdr:to>
    <xdr:pic>
      <xdr:nvPicPr>
        <xdr:cNvPr id="105" name="Picture 104">
          <a:extLst>
            <a:ext uri="{FF2B5EF4-FFF2-40B4-BE49-F238E27FC236}">
              <a16:creationId xmlns:a16="http://schemas.microsoft.com/office/drawing/2014/main" id="{7B72C328-BDE3-4B8C-B5F2-90DA93D4EA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399707100"/>
          <a:ext cx="161925" cy="441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127</xdr:row>
      <xdr:rowOff>0</xdr:rowOff>
    </xdr:to>
    <xdr:pic>
      <xdr:nvPicPr>
        <xdr:cNvPr id="106" name="Picture 105">
          <a:extLst>
            <a:ext uri="{FF2B5EF4-FFF2-40B4-BE49-F238E27FC236}">
              <a16:creationId xmlns:a16="http://schemas.microsoft.com/office/drawing/2014/main" id="{FF02BF93-73EF-40FE-AFAB-99D16BB340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406774650"/>
          <a:ext cx="161925" cy="2362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09" name="Picture 108">
          <a:extLst>
            <a:ext uri="{FF2B5EF4-FFF2-40B4-BE49-F238E27FC236}">
              <a16:creationId xmlns:a16="http://schemas.microsoft.com/office/drawing/2014/main" id="{2925DDF7-B8BB-4C3A-9862-63A9551AF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41540430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107950</xdr:rowOff>
    </xdr:to>
    <xdr:pic>
      <xdr:nvPicPr>
        <xdr:cNvPr id="110" name="Picture 109">
          <a:extLst>
            <a:ext uri="{FF2B5EF4-FFF2-40B4-BE49-F238E27FC236}">
              <a16:creationId xmlns:a16="http://schemas.microsoft.com/office/drawing/2014/main" id="{D1374F1F-DCF1-47B3-8DE1-677325DD4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41886187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118</xdr:row>
      <xdr:rowOff>3175</xdr:rowOff>
    </xdr:to>
    <xdr:pic>
      <xdr:nvPicPr>
        <xdr:cNvPr id="112" name="Picture 111">
          <a:extLst>
            <a:ext uri="{FF2B5EF4-FFF2-40B4-BE49-F238E27FC236}">
              <a16:creationId xmlns:a16="http://schemas.microsoft.com/office/drawing/2014/main" id="{D68B9F7A-F345-4133-BF53-6A0D8C9A46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424862625"/>
          <a:ext cx="161925" cy="942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118</xdr:row>
      <xdr:rowOff>6350</xdr:rowOff>
    </xdr:to>
    <xdr:pic>
      <xdr:nvPicPr>
        <xdr:cNvPr id="113" name="Picture 112">
          <a:extLst>
            <a:ext uri="{FF2B5EF4-FFF2-40B4-BE49-F238E27FC236}">
              <a16:creationId xmlns:a16="http://schemas.microsoft.com/office/drawing/2014/main" id="{1AA4D5CD-F689-4A21-AD53-D388CA9736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432101625"/>
          <a:ext cx="161925" cy="942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116</xdr:row>
      <xdr:rowOff>130175</xdr:rowOff>
    </xdr:to>
    <xdr:pic>
      <xdr:nvPicPr>
        <xdr:cNvPr id="114" name="Picture 113">
          <a:extLst>
            <a:ext uri="{FF2B5EF4-FFF2-40B4-BE49-F238E27FC236}">
              <a16:creationId xmlns:a16="http://schemas.microsoft.com/office/drawing/2014/main" id="{E3D13D11-93EF-484A-AA7B-04E48E7FCB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439521600"/>
          <a:ext cx="161925"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114</xdr:row>
      <xdr:rowOff>88900</xdr:rowOff>
    </xdr:to>
    <xdr:pic>
      <xdr:nvPicPr>
        <xdr:cNvPr id="115" name="Picture 114">
          <a:extLst>
            <a:ext uri="{FF2B5EF4-FFF2-40B4-BE49-F238E27FC236}">
              <a16:creationId xmlns:a16="http://schemas.microsoft.com/office/drawing/2014/main" id="{CA83D7AB-D071-47B7-BAB0-AE0357D33F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447103500"/>
          <a:ext cx="1619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21" name="Picture 120">
          <a:extLst>
            <a:ext uri="{FF2B5EF4-FFF2-40B4-BE49-F238E27FC236}">
              <a16:creationId xmlns:a16="http://schemas.microsoft.com/office/drawing/2014/main" id="{3732CA86-9764-44E8-95C9-A0FAB2B86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48142207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22" name="Picture 121">
          <a:extLst>
            <a:ext uri="{FF2B5EF4-FFF2-40B4-BE49-F238E27FC236}">
              <a16:creationId xmlns:a16="http://schemas.microsoft.com/office/drawing/2014/main" id="{6B985FA7-0559-4267-BE54-17EFEDE713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48357472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23" name="Picture 122">
          <a:extLst>
            <a:ext uri="{FF2B5EF4-FFF2-40B4-BE49-F238E27FC236}">
              <a16:creationId xmlns:a16="http://schemas.microsoft.com/office/drawing/2014/main" id="{63CB9A38-5104-4334-B21F-CF4841607A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49081372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25" name="Picture 124">
          <a:extLst>
            <a:ext uri="{FF2B5EF4-FFF2-40B4-BE49-F238E27FC236}">
              <a16:creationId xmlns:a16="http://schemas.microsoft.com/office/drawing/2014/main" id="{785453DA-44E1-437D-A83A-C153AF672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49224247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118</xdr:row>
      <xdr:rowOff>136525</xdr:rowOff>
    </xdr:to>
    <xdr:pic>
      <xdr:nvPicPr>
        <xdr:cNvPr id="126" name="Picture 125">
          <a:extLst>
            <a:ext uri="{FF2B5EF4-FFF2-40B4-BE49-F238E27FC236}">
              <a16:creationId xmlns:a16="http://schemas.microsoft.com/office/drawing/2014/main" id="{C6E31FF4-DB44-454B-846B-556C2F180C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496681125"/>
          <a:ext cx="161925" cy="1085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118</xdr:row>
      <xdr:rowOff>136525</xdr:rowOff>
    </xdr:to>
    <xdr:pic>
      <xdr:nvPicPr>
        <xdr:cNvPr id="127" name="Picture 126">
          <a:extLst>
            <a:ext uri="{FF2B5EF4-FFF2-40B4-BE49-F238E27FC236}">
              <a16:creationId xmlns:a16="http://schemas.microsoft.com/office/drawing/2014/main" id="{056D811F-4453-4C96-A922-EAB87BC9A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496681125"/>
          <a:ext cx="161925" cy="1085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29" name="Picture 128">
          <a:extLst>
            <a:ext uri="{FF2B5EF4-FFF2-40B4-BE49-F238E27FC236}">
              <a16:creationId xmlns:a16="http://schemas.microsoft.com/office/drawing/2014/main" id="{95B3EC10-2F6D-44D9-AB35-A9CF89AE59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50509170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30" name="Picture 129">
          <a:extLst>
            <a:ext uri="{FF2B5EF4-FFF2-40B4-BE49-F238E27FC236}">
              <a16:creationId xmlns:a16="http://schemas.microsoft.com/office/drawing/2014/main" id="{18CD2544-D70A-422F-A564-5AE24D1FB9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51233070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32" name="Picture 131">
          <a:extLst>
            <a:ext uri="{FF2B5EF4-FFF2-40B4-BE49-F238E27FC236}">
              <a16:creationId xmlns:a16="http://schemas.microsoft.com/office/drawing/2014/main" id="{68EA134C-F63D-4D0D-8B00-C386A2895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51406425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107950</xdr:rowOff>
    </xdr:to>
    <xdr:pic>
      <xdr:nvPicPr>
        <xdr:cNvPr id="133" name="Picture 132">
          <a:extLst>
            <a:ext uri="{FF2B5EF4-FFF2-40B4-BE49-F238E27FC236}">
              <a16:creationId xmlns:a16="http://schemas.microsoft.com/office/drawing/2014/main" id="{5BC72103-CD57-4080-85EE-25374FF29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51956970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115</xdr:row>
      <xdr:rowOff>127000</xdr:rowOff>
    </xdr:to>
    <xdr:pic>
      <xdr:nvPicPr>
        <xdr:cNvPr id="136" name="Picture 135">
          <a:extLst>
            <a:ext uri="{FF2B5EF4-FFF2-40B4-BE49-F238E27FC236}">
              <a16:creationId xmlns:a16="http://schemas.microsoft.com/office/drawing/2014/main" id="{29384A74-83AB-4957-AE68-ACAB916D98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554926500"/>
          <a:ext cx="16192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117</xdr:row>
      <xdr:rowOff>9525</xdr:rowOff>
    </xdr:to>
    <xdr:pic>
      <xdr:nvPicPr>
        <xdr:cNvPr id="138" name="Picture 137">
          <a:extLst>
            <a:ext uri="{FF2B5EF4-FFF2-40B4-BE49-F238E27FC236}">
              <a16:creationId xmlns:a16="http://schemas.microsoft.com/office/drawing/2014/main" id="{88943E7C-E065-4A4D-BFB6-142B8AC963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569194950"/>
          <a:ext cx="161925" cy="790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119</xdr:row>
      <xdr:rowOff>92075</xdr:rowOff>
    </xdr:to>
    <xdr:pic>
      <xdr:nvPicPr>
        <xdr:cNvPr id="139" name="Picture 138">
          <a:extLst>
            <a:ext uri="{FF2B5EF4-FFF2-40B4-BE49-F238E27FC236}">
              <a16:creationId xmlns:a16="http://schemas.microsoft.com/office/drawing/2014/main" id="{2678341A-273C-417B-A463-94E7C13781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583282425"/>
          <a:ext cx="161925" cy="1190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116</xdr:row>
      <xdr:rowOff>139700</xdr:rowOff>
    </xdr:to>
    <xdr:pic>
      <xdr:nvPicPr>
        <xdr:cNvPr id="144" name="Picture 143">
          <a:extLst>
            <a:ext uri="{FF2B5EF4-FFF2-40B4-BE49-F238E27FC236}">
              <a16:creationId xmlns:a16="http://schemas.microsoft.com/office/drawing/2014/main" id="{75C4E5E4-9483-47C7-9377-A96D554064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19686975"/>
          <a:ext cx="16192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49" name="Picture 148">
          <a:extLst>
            <a:ext uri="{FF2B5EF4-FFF2-40B4-BE49-F238E27FC236}">
              <a16:creationId xmlns:a16="http://schemas.microsoft.com/office/drawing/2014/main" id="{571B87B2-91DA-4896-8E2E-7EBE3FAAB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650633700"/>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273050</xdr:colOff>
      <xdr:row>124</xdr:row>
      <xdr:rowOff>127000</xdr:rowOff>
    </xdr:from>
    <xdr:to>
      <xdr:col>1</xdr:col>
      <xdr:colOff>101600</xdr:colOff>
      <xdr:row>132</xdr:row>
      <xdr:rowOff>79375</xdr:rowOff>
    </xdr:to>
    <xdr:pic>
      <xdr:nvPicPr>
        <xdr:cNvPr id="152" name="Picture 151">
          <a:extLst>
            <a:ext uri="{FF2B5EF4-FFF2-40B4-BE49-F238E27FC236}">
              <a16:creationId xmlns:a16="http://schemas.microsoft.com/office/drawing/2014/main" id="{A26C2ED7-0DF0-4337-BD63-2C7F6F8535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3050" y="72056625"/>
          <a:ext cx="161925" cy="122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57" name="Picture 156">
          <a:extLst>
            <a:ext uri="{FF2B5EF4-FFF2-40B4-BE49-F238E27FC236}">
              <a16:creationId xmlns:a16="http://schemas.microsoft.com/office/drawing/2014/main" id="{60066E10-C1D1-47A4-89AC-CD5D5903A9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69449632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19050</xdr:colOff>
      <xdr:row>112</xdr:row>
      <xdr:rowOff>0</xdr:rowOff>
    </xdr:from>
    <xdr:to>
      <xdr:col>1</xdr:col>
      <xdr:colOff>180975</xdr:colOff>
      <xdr:row>115</xdr:row>
      <xdr:rowOff>22225</xdr:rowOff>
    </xdr:to>
    <xdr:pic>
      <xdr:nvPicPr>
        <xdr:cNvPr id="158" name="Picture 157">
          <a:extLst>
            <a:ext uri="{FF2B5EF4-FFF2-40B4-BE49-F238E27FC236}">
              <a16:creationId xmlns:a16="http://schemas.microsoft.com/office/drawing/2014/main" id="{1FD49765-49F1-4394-B18E-CDFDBEE4CC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699077850"/>
          <a:ext cx="161925"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67" name="Picture 166">
          <a:extLst>
            <a:ext uri="{FF2B5EF4-FFF2-40B4-BE49-F238E27FC236}">
              <a16:creationId xmlns:a16="http://schemas.microsoft.com/office/drawing/2014/main" id="{3E727641-F483-49FD-9F4B-EBB7480DD7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75879007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10</xdr:col>
      <xdr:colOff>0</xdr:colOff>
      <xdr:row>112</xdr:row>
      <xdr:rowOff>0</xdr:rowOff>
    </xdr:from>
    <xdr:to>
      <xdr:col>10</xdr:col>
      <xdr:colOff>161925</xdr:colOff>
      <xdr:row>120</xdr:row>
      <xdr:rowOff>104775</xdr:rowOff>
    </xdr:to>
    <xdr:pic>
      <xdr:nvPicPr>
        <xdr:cNvPr id="168" name="Picture 167">
          <a:extLst>
            <a:ext uri="{FF2B5EF4-FFF2-40B4-BE49-F238E27FC236}">
              <a16:creationId xmlns:a16="http://schemas.microsoft.com/office/drawing/2014/main" id="{C4C63753-DB52-44DF-9116-1B0E007D3A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5300" y="764905125"/>
          <a:ext cx="161925" cy="1371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oneCellAnchor>
    <xdr:from>
      <xdr:col>2</xdr:col>
      <xdr:colOff>317500</xdr:colOff>
      <xdr:row>0</xdr:row>
      <xdr:rowOff>47624</xdr:rowOff>
    </xdr:from>
    <xdr:ext cx="1778000" cy="936625"/>
    <xdr:pic>
      <xdr:nvPicPr>
        <xdr:cNvPr id="3" name="Imagen 2">
          <a:extLst>
            <a:ext uri="{FF2B5EF4-FFF2-40B4-BE49-F238E27FC236}">
              <a16:creationId xmlns:a16="http://schemas.microsoft.com/office/drawing/2014/main" id="{5092DF66-DA44-4F5B-9A14-353D3378BF51}"/>
            </a:ext>
          </a:extLst>
        </xdr:cNvPr>
        <xdr:cNvPicPr>
          <a:picLocks noChangeAspect="1"/>
        </xdr:cNvPicPr>
      </xdr:nvPicPr>
      <xdr:blipFill>
        <a:blip xmlns:r="http://schemas.openxmlformats.org/officeDocument/2006/relationships" r:embed="rId4"/>
        <a:stretch>
          <a:fillRect/>
        </a:stretch>
      </xdr:blipFill>
      <xdr:spPr>
        <a:xfrm>
          <a:off x="904875" y="47624"/>
          <a:ext cx="1778000" cy="9366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iz.vasquez\Downloads\A.%20PAI%20y%20PAAC%20VF\Informe%20PAAC%20Q3%202022\8Sep2022%20reporte%20PAAC%202022%20-%20Q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judith_gomez_colombiacompra_gov_co/Documents/DOCUMENTOS%20JUDITH%20G&#210;MEZ/CONTROL%20INTERNO/INFORMES%20CI%202023/SEGUIMIENTO%20PAAC/Seguimiento%20PAAC%20septiembre%20diciemb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
      <sheetName val="PAAC Q1"/>
      <sheetName val="PAAC Q2"/>
      <sheetName val="Mapa de Riesgos"/>
      <sheetName val="Mapa de R. Corrupción"/>
      <sheetName val="Control de Ajustes PAAC"/>
      <sheetName val="Control de cambios FM"/>
    </sheetNames>
    <sheetDataSet>
      <sheetData sheetId="0" refreshError="1"/>
      <sheetData sheetId="1"/>
      <sheetData sheetId="2"/>
      <sheetData sheetId="3" refreshError="1"/>
      <sheetData sheetId="4" refreshError="1"/>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
      <sheetName val="PAAC Q1"/>
      <sheetName val="PAAC Q2"/>
      <sheetName val="Mapa de R. Corrupción"/>
      <sheetName val="Control de Ajustes PAAC"/>
      <sheetName val="Control de cambios FM"/>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ceficiente.sharepoint.com/:b:/s/PlaneacinDireccinGeneral/Ee9WlpA3nUFErdqze7i-5eoBvhQ-5SnZTo5wapGmCl_i0Q?e=3aVpAU" TargetMode="External"/><Relationship Id="rId18" Type="http://schemas.openxmlformats.org/officeDocument/2006/relationships/hyperlink" Target="https://cceficiente.sharepoint.com/:f:/s/RAESecretaraGeneral/EgdHjYekALNPnSKSHFneaKYBPO0_sFfCtG636YrutPGA5g?e=ammTXe" TargetMode="External"/><Relationship Id="rId26" Type="http://schemas.openxmlformats.org/officeDocument/2006/relationships/hyperlink" Target="https://cceficiente.sharepoint.com/:f:/s/ReportePlaneacin/EikJ_QYOqXhIuYF7f22SejcB_GhvneJPI-Lub_vgPIymUA?e=P1vRqA" TargetMode="External"/><Relationship Id="rId39" Type="http://schemas.openxmlformats.org/officeDocument/2006/relationships/hyperlink" Target="https://cceficiente.sharepoint.com/:f:/s/RAESecretaraGeneral/EpJWNXTNztZCiESHYGVKuPgB6Ky3mCS7NXHhRp0w5RuoMw?e=egtLU5" TargetMode="External"/><Relationship Id="rId21" Type="http://schemas.openxmlformats.org/officeDocument/2006/relationships/hyperlink" Target="https://cceficiente.sharepoint.com/:f:/s/ReportePlaneacinEMAE/Es0X7TRfDNNArofQWuD_GUABBq-fqyFuqpcE7twBji18zA?e=oqVXUM" TargetMode="External"/><Relationship Id="rId34" Type="http://schemas.openxmlformats.org/officeDocument/2006/relationships/hyperlink" Target="https://cceficiente.sharepoint.com/:f:/s/ReportePlaneacinComunicaciones/EgvJ9rELscpIgYEJehv1Yu0BfgALvccSnSmaHkOcXK9eUw?e=oucWzM" TargetMode="External"/><Relationship Id="rId42" Type="http://schemas.openxmlformats.org/officeDocument/2006/relationships/drawing" Target="../drawings/drawing1.xml"/><Relationship Id="rId7" Type="http://schemas.openxmlformats.org/officeDocument/2006/relationships/hyperlink" Target="https://cceficiente.sharepoint.com/:f:/s/PlaneacinDireccinGeneral/EhYcR_k_XEVBp6rJTweDtH4ByejYiLleYiqQcbw1zoaBmg?e=gVI4NR" TargetMode="External"/><Relationship Id="rId2" Type="http://schemas.openxmlformats.org/officeDocument/2006/relationships/hyperlink" Target="https://cceficiente.sharepoint.com/:f:/s/PlaneacinDireccinGeneral/EleGBCXKDgNJr8VfU1CaLwIBMdVxW8ADTV4eoVvl81yrCA?e=KSGEqG" TargetMode="External"/><Relationship Id="rId16" Type="http://schemas.openxmlformats.org/officeDocument/2006/relationships/hyperlink" Target="https://cceficiente.sharepoint.com/:f:/s/PlaneacinDireccinGeneral/Ejcrjw2NCB5AlMQVr4_lUikBCvP3GifrcsXijvIwupREAA?e=RNVhNX" TargetMode="External"/><Relationship Id="rId20" Type="http://schemas.openxmlformats.org/officeDocument/2006/relationships/hyperlink" Target="https://cceficiente.sharepoint.com/:f:/s/ReportePlaneacinEMAE/EtC2etEkgwVGsKuHlBMQuLYBOS7_TnBvpWIrW6sP0qCjdw?e=H09x99" TargetMode="External"/><Relationship Id="rId29" Type="http://schemas.openxmlformats.org/officeDocument/2006/relationships/hyperlink" Target="https://cceficiente.sharepoint.com/:b:/s/PlaneacinDireccinGeneral/EQGa8XOJ-rxOt8KOTUszaTMBFlXhOdQ4v2W-e6fuxltqhw?e=KMJrfi" TargetMode="External"/><Relationship Id="rId41" Type="http://schemas.openxmlformats.org/officeDocument/2006/relationships/printerSettings" Target="../printerSettings/printerSettings1.bin"/><Relationship Id="rId1" Type="http://schemas.openxmlformats.org/officeDocument/2006/relationships/hyperlink" Target="https://cceficiente.sharepoint.com/:f:/s/PlaneacinDireccinGeneral/EmpVXwr6vRhDhI7wOj38SXoBOFF_buCcIjaKHgnWzryB0w?e=ccr6v4" TargetMode="External"/><Relationship Id="rId6" Type="http://schemas.openxmlformats.org/officeDocument/2006/relationships/hyperlink" Target="https://cceficiente.sharepoint.com/:f:/s/ReportePlaneacinComunicaciones/EvBlEVHNp0FLmgIICi9ChSkBfwWJPb_71eu5WruaOD-BUQ?e=hYtfLK" TargetMode="External"/><Relationship Id="rId11" Type="http://schemas.openxmlformats.org/officeDocument/2006/relationships/hyperlink" Target="https://cceficiente.sharepoint.com/:f:/s/PlaneacinDireccinGeneral/Erks0P33VKRBuLaNQjCqwqkBRyDP-pxYEB25vbse0zQIrQ?e=tbEY6M" TargetMode="External"/><Relationship Id="rId24" Type="http://schemas.openxmlformats.org/officeDocument/2006/relationships/hyperlink" Target="https://cceficiente.sharepoint.com/:f:/s/RAESecretaraGeneral/EsWpOAvhj1tLkf1fd1H9RKsBj-5_JJHF9NZO9CZcK96c6Q?e=uaPY2A" TargetMode="External"/><Relationship Id="rId32" Type="http://schemas.openxmlformats.org/officeDocument/2006/relationships/hyperlink" Target="https://www.colombiacompra.gov.co/sites/cce_public/files/files_2020/resultados_encuesta_temas_de_interes_grupos_de_valor_ancp-cce_2022.pdf" TargetMode="External"/><Relationship Id="rId37" Type="http://schemas.openxmlformats.org/officeDocument/2006/relationships/hyperlink" Target="https://cceficiente.sharepoint.com/:f:/s/ReportePlaneacinComunicaciones/EvCM184WuPRMm8CHXt26EWcBSISEtw5FaAHMPEK_--dcAw?e=cEdQ5S" TargetMode="External"/><Relationship Id="rId40" Type="http://schemas.openxmlformats.org/officeDocument/2006/relationships/hyperlink" Target="https://www.colombiacompra.gov.co/atencion-y-servicio-ciudadano/atencion-y-servicios-la-ciudadania" TargetMode="External"/><Relationship Id="rId5" Type="http://schemas.openxmlformats.org/officeDocument/2006/relationships/hyperlink" Target="https://cceficiente.sharepoint.com/:f:/s/ReportePlaneacinComunicaciones/ElpL7E9IpYVHk4INgI-tpZUBB1C5uLFuZE1iUvOc8oHFyg?e=1E8tFM" TargetMode="External"/><Relationship Id="rId15" Type="http://schemas.openxmlformats.org/officeDocument/2006/relationships/hyperlink" Target="https://cceficiente.sharepoint.com/:f:/s/PlaneacinDireccinGeneral/ElBGPUnN5a9Gk9WZz3zaTAkBjyOorCEJ16v7d8NjzGsIKw?e=gNuqxo" TargetMode="External"/><Relationship Id="rId23" Type="http://schemas.openxmlformats.org/officeDocument/2006/relationships/hyperlink" Target="https://cceficiente.sharepoint.com/:x:/s/ReportePlaneacinComunicaciones/Eal87vrYXMNEs_syZ_3kAKMB7Lf9KtQPQFmTS8Bb_JuqhQ?e=dHfMCu" TargetMode="External"/><Relationship Id="rId28" Type="http://schemas.openxmlformats.org/officeDocument/2006/relationships/hyperlink" Target="https://cceficiente.sharepoint.com/:f:/s/PlaneacinDireccinGeneral/EqwNeqV6Q3dDlsUydFdqVqEB4VO7Dul5e0Ai0QXx4tNoww?e=ZICEKc" TargetMode="External"/><Relationship Id="rId36" Type="http://schemas.openxmlformats.org/officeDocument/2006/relationships/hyperlink" Target="https://cceficiente.sharepoint.com/:f:/s/ReportePlaneacinComunicaciones/Eu95eReOAiZOmGD1e3SILo8B3vaEedaCgzWTKJxbp0ddaQ?e=iIGbRg" TargetMode="External"/><Relationship Id="rId10" Type="http://schemas.openxmlformats.org/officeDocument/2006/relationships/hyperlink" Target="https://cceficiente.sharepoint.com/:v:/s/ReportePlaneacinComunicaciones/EedIcYsCfIFIszIb5ZeaGKYBDmPqKtASSQq1p0d0c-cG9Q?e=zrgAqT" TargetMode="External"/><Relationship Id="rId19" Type="http://schemas.openxmlformats.org/officeDocument/2006/relationships/hyperlink" Target="https://cceficiente.sharepoint.com/:f:/s/ReportePlaneacinSubdireccinIDT/Emnnnv-0VRlPljVHE_5rV1IBJXhSDB7xoBp5M-_j8rsLlQ?e=fkJAJp" TargetMode="External"/><Relationship Id="rId31" Type="http://schemas.openxmlformats.org/officeDocument/2006/relationships/hyperlink" Target="https://cceficiente.sharepoint.com/:b:/s/RAESecretaraGeneral/ESWn1ohU5u1Dl_znHEL6gkUBuguQ2IDg01g1FkUm1484WQ?e=aVGiKy" TargetMode="External"/><Relationship Id="rId4" Type="http://schemas.openxmlformats.org/officeDocument/2006/relationships/hyperlink" Target="https://cceficiente.sharepoint.com/:f:/s/ReportePlaneacinComunicaciones/EulRNsiB0yNHvhQU4YPQQHgBUDJKLpkV7deaW4CoN_ntQA?e=cXr6cn" TargetMode="External"/><Relationship Id="rId9" Type="http://schemas.openxmlformats.org/officeDocument/2006/relationships/hyperlink" Target="https://cceficiente.sharepoint.com/:u:/s/ReportePlaneacinEMAE/EX6uz-_DvhZFoPHBTeUfdU4BLOaTgfK5UufSbtLfngGLHg?e=fhMwHP" TargetMode="External"/><Relationship Id="rId14" Type="http://schemas.openxmlformats.org/officeDocument/2006/relationships/hyperlink" Target="https://cceficiente.sharepoint.com/:x:/s/PlaneacinDireccinGeneral/ER0ckUDDZ15Im8-pUAwhLkgB7G_ImSXF3X10RMDjvMEjVg?e=9v2xzi" TargetMode="External"/><Relationship Id="rId22" Type="http://schemas.openxmlformats.org/officeDocument/2006/relationships/hyperlink" Target="https://cceficiente.sharepoint.com/:f:/s/ReportePlaneacinEMAE/Eq3U6A8nVCxPlJuSUTtsjy0BmA_THOmlZxEgvajqkX42kg?e=NmrqaI" TargetMode="External"/><Relationship Id="rId27" Type="http://schemas.openxmlformats.org/officeDocument/2006/relationships/hyperlink" Target="https://cceficiente.sharepoint.com/:b:/s/PlaneacinDireccinGeneral/EaA4Qu-jnLpNkoYxzbVw_FoB8LLTw_djQjcCRbcFX4ycBg?e=Uq560P" TargetMode="External"/><Relationship Id="rId30" Type="http://schemas.openxmlformats.org/officeDocument/2006/relationships/hyperlink" Target="https://cceficiente.sharepoint.com/:f:/s/ReportePlaneacinSubdireccinIDT/EryNnR0ccXRKuXUeR1WtDM0BH8KvO7sX1ZXq9GfOiQ7pQw?e=71TJLt" TargetMode="External"/><Relationship Id="rId35" Type="http://schemas.openxmlformats.org/officeDocument/2006/relationships/hyperlink" Target="https://cceficiente.sharepoint.com/:f:/s/ReportePlaneacinComunicaciones/EuGBkvgBWxdOj8us-hYObnIB13qHmL2phv2C95kpdRnnRA?e=z8YMBe" TargetMode="External"/><Relationship Id="rId8" Type="http://schemas.openxmlformats.org/officeDocument/2006/relationships/hyperlink" Target="https://cceficiente.sharepoint.com/:f:/s/PlaneacinDireccinGeneral/EqoriD3HejxClAwXowm1QtABZ8F6G7R-FixU2IkGA8I3rQ?e=ngDhxG" TargetMode="External"/><Relationship Id="rId3" Type="http://schemas.openxmlformats.org/officeDocument/2006/relationships/hyperlink" Target="https://cceficiente.sharepoint.com/:x:/s/ReportePlaneacinSubdireccinIDT/ERlOSZlsUHRPkfeeNanx9uMBw89DyPzSFOnFUqRZwnx5tg?e=eyfZfc" TargetMode="External"/><Relationship Id="rId12" Type="http://schemas.openxmlformats.org/officeDocument/2006/relationships/hyperlink" Target="https://cceficiente.sharepoint.com/:f:/s/PlaneacinDireccinGeneral/EnIDAiQAWWJMi-5VWRE1moEBZcrycQDbMFjoj4nuSwrmMw?e=BZ3ohD" TargetMode="External"/><Relationship Id="rId17" Type="http://schemas.openxmlformats.org/officeDocument/2006/relationships/hyperlink" Target="https://cceficiente.sharepoint.com/:f:/s/RAESecretaraGeneral/ErsBGWnsH9BLqZhFIDoFZmgBh0EvH4reNYIAt0-pxSZccg?e=YCIUND" TargetMode="External"/><Relationship Id="rId25" Type="http://schemas.openxmlformats.org/officeDocument/2006/relationships/hyperlink" Target="https://cceficiente.sharepoint.com/:f:/s/ReportePlaneacinEMAE/EmdQgB-ptLtKq_E6Z7cFIBoBpcKtXg03qMerkNporNqJMg?e=n2N6ln" TargetMode="External"/><Relationship Id="rId33" Type="http://schemas.openxmlformats.org/officeDocument/2006/relationships/hyperlink" Target="https://cceficiente.sharepoint.com/:f:/s/ReportePlaneacinEMAE/El7gl6TS-lhMv3AlISUxH5EBBgwwV8k5j12ckflKE6a0WA?e=0frAOy" TargetMode="External"/><Relationship Id="rId38" Type="http://schemas.openxmlformats.org/officeDocument/2006/relationships/hyperlink" Target="https://cceficiente.sharepoint.com/:b:/s/RAESecretaraGeneral/ETpo2kxW_F1IvwWWNh6sGocBmAkXeQqxR5UT0yRU9vf-DA?e=O4wUg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AE142-B430-4993-8BC2-8E1021F85DF5}">
  <sheetPr>
    <tabColor rgb="FF00B0F0"/>
  </sheetPr>
  <dimension ref="A1:AJ88"/>
  <sheetViews>
    <sheetView tabSelected="1" view="pageBreakPreview" topLeftCell="I1" zoomScale="50" zoomScaleNormal="60" zoomScaleSheetLayoutView="50" workbookViewId="0">
      <pane ySplit="7" topLeftCell="A8" activePane="bottomLeft" state="frozen"/>
      <selection activeCell="K65" sqref="K65"/>
      <selection pane="bottomLeft" activeCell="AB63" sqref="AB63"/>
    </sheetView>
  </sheetViews>
  <sheetFormatPr baseColWidth="10" defaultColWidth="12" defaultRowHeight="14.25" x14ac:dyDescent="0.2"/>
  <cols>
    <col min="1" max="1" width="2.85546875" style="2" customWidth="1"/>
    <col min="2" max="2" width="2.85546875" style="1" customWidth="1"/>
    <col min="3" max="3" width="24.42578125" style="1" customWidth="1"/>
    <col min="4" max="4" width="2.85546875" style="1" customWidth="1"/>
    <col min="5" max="5" width="35.7109375" style="1" customWidth="1"/>
    <col min="6" max="6" width="4.140625" style="1" customWidth="1"/>
    <col min="7" max="7" width="22.7109375" style="1" customWidth="1"/>
    <col min="8" max="8" width="2.85546875" style="1" customWidth="1"/>
    <col min="9" max="9" width="60.5703125" style="1" customWidth="1"/>
    <col min="10" max="10" width="2.85546875" style="1" customWidth="1"/>
    <col min="11" max="11" width="30.85546875" style="1" customWidth="1"/>
    <col min="12" max="12" width="8" style="1" customWidth="1"/>
    <col min="13" max="24" width="9.42578125" style="1" customWidth="1"/>
    <col min="25" max="25" width="8.28515625" style="1" customWidth="1"/>
    <col min="26" max="26" width="11.7109375" style="1" customWidth="1"/>
    <col min="27" max="27" width="4.7109375" style="1" customWidth="1"/>
    <col min="28" max="28" width="27.28515625" style="1" customWidth="1"/>
    <col min="29" max="29" width="6.140625" style="1" customWidth="1"/>
    <col min="30" max="30" width="20.28515625" style="1" customWidth="1"/>
    <col min="31" max="31" width="6.85546875" style="1" customWidth="1"/>
    <col min="32" max="32" width="22.7109375" style="1" customWidth="1"/>
    <col min="33" max="33" width="2.85546875" style="1" customWidth="1"/>
    <col min="34" max="34" width="112.28515625" style="3" customWidth="1"/>
    <col min="35" max="35" width="8.5703125" style="1" customWidth="1"/>
    <col min="36" max="36" width="8.140625" style="2" customWidth="1"/>
    <col min="37" max="16384" width="12" style="1"/>
  </cols>
  <sheetData>
    <row r="1" spans="1:36" s="2" customFormat="1" ht="15" thickBot="1" x14ac:dyDescent="0.25">
      <c r="AH1" s="4"/>
    </row>
    <row r="2" spans="1:36" ht="12" customHeight="1" thickTop="1" x14ac:dyDescent="0.2">
      <c r="B2" s="98"/>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6"/>
      <c r="AI2" s="95"/>
    </row>
    <row r="3" spans="1:36" ht="24" customHeight="1" x14ac:dyDescent="0.2">
      <c r="B3" s="21"/>
      <c r="C3" s="105" t="s">
        <v>342</v>
      </c>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0"/>
    </row>
    <row r="4" spans="1:36" ht="21.75" customHeight="1" x14ac:dyDescent="0.2">
      <c r="B4" s="21"/>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0"/>
    </row>
    <row r="5" spans="1:36" ht="23.25" customHeight="1" x14ac:dyDescent="0.2">
      <c r="B5" s="21"/>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0"/>
    </row>
    <row r="6" spans="1:36" x14ac:dyDescent="0.2">
      <c r="B6" s="21"/>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82"/>
      <c r="AI6" s="10"/>
    </row>
    <row r="7" spans="1:36" s="83" customFormat="1" ht="108" customHeight="1" x14ac:dyDescent="0.25">
      <c r="A7" s="84"/>
      <c r="B7" s="94"/>
      <c r="C7" s="93" t="s">
        <v>194</v>
      </c>
      <c r="D7" s="87"/>
      <c r="E7" s="91" t="s">
        <v>193</v>
      </c>
      <c r="F7" s="87"/>
      <c r="G7" s="92" t="s">
        <v>192</v>
      </c>
      <c r="H7" s="89"/>
      <c r="I7" s="91" t="s">
        <v>191</v>
      </c>
      <c r="J7" s="89"/>
      <c r="K7" s="88" t="s">
        <v>190</v>
      </c>
      <c r="L7" s="89"/>
      <c r="M7" s="91" t="s">
        <v>189</v>
      </c>
      <c r="N7" s="91" t="s">
        <v>188</v>
      </c>
      <c r="O7" s="91" t="s">
        <v>187</v>
      </c>
      <c r="P7" s="91" t="s">
        <v>186</v>
      </c>
      <c r="Q7" s="91" t="s">
        <v>185</v>
      </c>
      <c r="R7" s="91" t="s">
        <v>184</v>
      </c>
      <c r="S7" s="91" t="s">
        <v>183</v>
      </c>
      <c r="T7" s="91" t="s">
        <v>182</v>
      </c>
      <c r="U7" s="91" t="s">
        <v>181</v>
      </c>
      <c r="V7" s="91" t="s">
        <v>180</v>
      </c>
      <c r="W7" s="91" t="s">
        <v>179</v>
      </c>
      <c r="X7" s="91" t="s">
        <v>178</v>
      </c>
      <c r="Y7" s="87"/>
      <c r="Z7" s="90" t="s">
        <v>177</v>
      </c>
      <c r="AA7" s="87"/>
      <c r="AB7" s="88" t="s">
        <v>176</v>
      </c>
      <c r="AC7" s="89"/>
      <c r="AD7" s="88" t="s">
        <v>175</v>
      </c>
      <c r="AE7" s="89"/>
      <c r="AF7" s="88" t="s">
        <v>174</v>
      </c>
      <c r="AG7" s="87"/>
      <c r="AH7" s="86" t="s">
        <v>173</v>
      </c>
      <c r="AI7" s="85"/>
      <c r="AJ7" s="84"/>
    </row>
    <row r="8" spans="1:36" ht="33.75" customHeight="1" x14ac:dyDescent="0.2">
      <c r="B8" s="21"/>
      <c r="C8" s="12"/>
      <c r="D8" s="12"/>
      <c r="E8" s="13"/>
      <c r="F8" s="13"/>
      <c r="G8" s="13"/>
      <c r="H8" s="13"/>
      <c r="I8" s="13"/>
      <c r="J8" s="13"/>
      <c r="K8" s="13"/>
      <c r="L8" s="13"/>
      <c r="M8" s="13"/>
      <c r="N8" s="13"/>
      <c r="O8" s="13"/>
      <c r="P8" s="13"/>
      <c r="Q8" s="13"/>
      <c r="R8" s="13"/>
      <c r="S8" s="13"/>
      <c r="T8" s="13"/>
      <c r="U8" s="13"/>
      <c r="V8" s="13"/>
      <c r="W8" s="13"/>
      <c r="X8" s="13"/>
      <c r="Y8" s="12"/>
      <c r="Z8" s="12"/>
      <c r="AA8" s="12"/>
      <c r="AB8" s="13"/>
      <c r="AC8" s="13"/>
      <c r="AD8" s="13"/>
      <c r="AE8" s="13"/>
      <c r="AF8" s="13"/>
      <c r="AG8" s="12"/>
      <c r="AH8" s="82"/>
      <c r="AI8" s="10"/>
    </row>
    <row r="9" spans="1:36" ht="85.5" customHeight="1" x14ac:dyDescent="0.2">
      <c r="B9" s="21"/>
      <c r="C9" s="115" t="s">
        <v>172</v>
      </c>
      <c r="D9" s="12"/>
      <c r="E9" s="40" t="s">
        <v>171</v>
      </c>
      <c r="F9" s="20"/>
      <c r="G9" s="19">
        <v>1</v>
      </c>
      <c r="H9" s="81"/>
      <c r="I9" s="16" t="s">
        <v>170</v>
      </c>
      <c r="J9" s="45"/>
      <c r="K9" s="16" t="s">
        <v>169</v>
      </c>
      <c r="L9" s="13"/>
      <c r="M9" s="31"/>
      <c r="N9" s="32"/>
      <c r="O9" s="31"/>
      <c r="P9" s="31"/>
      <c r="Q9" s="31"/>
      <c r="R9" s="31"/>
      <c r="S9" s="32"/>
      <c r="T9" s="31"/>
      <c r="U9" s="31"/>
      <c r="V9" s="31"/>
      <c r="W9" s="15"/>
      <c r="X9" s="31"/>
      <c r="Y9" s="12"/>
      <c r="Z9" s="80">
        <v>1</v>
      </c>
      <c r="AA9" s="12"/>
      <c r="AB9" s="76">
        <f>+Z9</f>
        <v>1</v>
      </c>
      <c r="AC9" s="13"/>
      <c r="AD9" s="116">
        <f>AVERAGE(AB9:AB21)</f>
        <v>1</v>
      </c>
      <c r="AE9" s="13"/>
      <c r="AF9" s="119">
        <f>AVERAGE(AD9:AD85)</f>
        <v>0.85555555555555551</v>
      </c>
      <c r="AG9" s="12"/>
      <c r="AH9" s="79" t="s">
        <v>320</v>
      </c>
      <c r="AI9" s="10"/>
    </row>
    <row r="10" spans="1:36" ht="18" x14ac:dyDescent="0.25">
      <c r="B10" s="21"/>
      <c r="C10" s="115"/>
      <c r="D10" s="12"/>
      <c r="E10" s="13"/>
      <c r="F10" s="20"/>
      <c r="G10" s="46"/>
      <c r="H10" s="13"/>
      <c r="I10" s="45"/>
      <c r="J10" s="45"/>
      <c r="K10" s="45"/>
      <c r="L10" s="13"/>
      <c r="M10" s="13"/>
      <c r="N10" s="13"/>
      <c r="O10" s="13"/>
      <c r="P10" s="13"/>
      <c r="Q10" s="13"/>
      <c r="R10" s="13"/>
      <c r="S10" s="13"/>
      <c r="T10" s="13"/>
      <c r="U10" s="13"/>
      <c r="V10" s="13"/>
      <c r="W10" s="13"/>
      <c r="X10" s="13"/>
      <c r="Y10" s="12"/>
      <c r="Z10" s="43"/>
      <c r="AA10" s="12"/>
      <c r="AB10" s="42"/>
      <c r="AC10" s="13"/>
      <c r="AD10" s="117"/>
      <c r="AE10" s="13"/>
      <c r="AF10" s="120"/>
      <c r="AG10" s="12"/>
      <c r="AH10" s="75"/>
      <c r="AI10" s="10"/>
    </row>
    <row r="11" spans="1:36" ht="63.75" customHeight="1" x14ac:dyDescent="0.2">
      <c r="B11" s="21"/>
      <c r="C11" s="115"/>
      <c r="D11" s="12"/>
      <c r="E11" s="110" t="s">
        <v>168</v>
      </c>
      <c r="F11" s="20"/>
      <c r="G11" s="29">
        <v>2</v>
      </c>
      <c r="H11" s="13"/>
      <c r="I11" s="16" t="s">
        <v>167</v>
      </c>
      <c r="J11" s="45"/>
      <c r="K11" s="16" t="s">
        <v>166</v>
      </c>
      <c r="L11" s="13"/>
      <c r="M11" s="31"/>
      <c r="N11" s="32"/>
      <c r="O11" s="31"/>
      <c r="P11" s="31"/>
      <c r="Q11" s="31"/>
      <c r="R11" s="15"/>
      <c r="S11" s="32"/>
      <c r="T11" s="31"/>
      <c r="U11" s="31"/>
      <c r="V11" s="31"/>
      <c r="W11" s="31"/>
      <c r="X11" s="31"/>
      <c r="Y11" s="12"/>
      <c r="Z11" s="78">
        <v>1</v>
      </c>
      <c r="AA11" s="12"/>
      <c r="AB11" s="122">
        <f>AVERAGE(Z11:Z13)</f>
        <v>1</v>
      </c>
      <c r="AC11" s="13"/>
      <c r="AD11" s="117"/>
      <c r="AE11" s="13"/>
      <c r="AF11" s="120"/>
      <c r="AG11" s="12"/>
      <c r="AH11" s="11" t="s">
        <v>165</v>
      </c>
      <c r="AI11" s="10"/>
    </row>
    <row r="12" spans="1:36" ht="69.599999999999994" customHeight="1" x14ac:dyDescent="0.2">
      <c r="B12" s="21"/>
      <c r="C12" s="115"/>
      <c r="D12" s="12"/>
      <c r="E12" s="110"/>
      <c r="F12" s="20"/>
      <c r="G12" s="29">
        <v>3</v>
      </c>
      <c r="H12" s="13"/>
      <c r="I12" s="16" t="s">
        <v>164</v>
      </c>
      <c r="J12" s="45"/>
      <c r="K12" s="16" t="s">
        <v>163</v>
      </c>
      <c r="L12" s="13"/>
      <c r="M12" s="77"/>
      <c r="N12" s="32"/>
      <c r="O12" s="32"/>
      <c r="P12" s="77"/>
      <c r="Q12" s="77"/>
      <c r="R12" s="77"/>
      <c r="S12" s="77"/>
      <c r="T12" s="15"/>
      <c r="U12" s="77"/>
      <c r="V12" s="32"/>
      <c r="W12" s="77"/>
      <c r="X12" s="77"/>
      <c r="Y12" s="12"/>
      <c r="Z12" s="78">
        <v>1</v>
      </c>
      <c r="AA12" s="12"/>
      <c r="AB12" s="123"/>
      <c r="AC12" s="13"/>
      <c r="AD12" s="117"/>
      <c r="AE12" s="13"/>
      <c r="AF12" s="120"/>
      <c r="AG12" s="12"/>
      <c r="AH12" s="11" t="s">
        <v>162</v>
      </c>
      <c r="AI12" s="10"/>
    </row>
    <row r="13" spans="1:36" ht="50.1" customHeight="1" x14ac:dyDescent="0.2">
      <c r="B13" s="21"/>
      <c r="C13" s="115"/>
      <c r="D13" s="12"/>
      <c r="E13" s="110"/>
      <c r="F13" s="20"/>
      <c r="G13" s="19">
        <v>4</v>
      </c>
      <c r="H13" s="13"/>
      <c r="I13" s="16" t="s">
        <v>161</v>
      </c>
      <c r="J13" s="45"/>
      <c r="K13" s="16" t="s">
        <v>160</v>
      </c>
      <c r="L13" s="13"/>
      <c r="M13" s="77"/>
      <c r="N13" s="32"/>
      <c r="O13" s="32"/>
      <c r="P13" s="77"/>
      <c r="Q13" s="77"/>
      <c r="R13" s="77"/>
      <c r="S13" s="32"/>
      <c r="T13" s="77"/>
      <c r="U13" s="77"/>
      <c r="V13" s="77"/>
      <c r="W13" s="15"/>
      <c r="X13" s="77"/>
      <c r="Y13" s="12"/>
      <c r="Z13" s="78">
        <v>1</v>
      </c>
      <c r="AA13" s="12"/>
      <c r="AB13" s="124"/>
      <c r="AC13" s="13"/>
      <c r="AD13" s="117"/>
      <c r="AE13" s="13"/>
      <c r="AF13" s="120"/>
      <c r="AG13" s="12"/>
      <c r="AH13" s="30" t="s">
        <v>321</v>
      </c>
      <c r="AI13" s="10"/>
    </row>
    <row r="14" spans="1:36" ht="18" x14ac:dyDescent="0.25">
      <c r="B14" s="21"/>
      <c r="C14" s="115"/>
      <c r="D14" s="12"/>
      <c r="E14" s="13"/>
      <c r="F14" s="20"/>
      <c r="G14" s="46"/>
      <c r="H14" s="13"/>
      <c r="I14" s="45"/>
      <c r="J14" s="45"/>
      <c r="K14" s="45"/>
      <c r="L14" s="13"/>
      <c r="M14" s="13"/>
      <c r="N14" s="13"/>
      <c r="O14" s="13"/>
      <c r="P14" s="13"/>
      <c r="Q14" s="13"/>
      <c r="R14" s="13"/>
      <c r="S14" s="13"/>
      <c r="T14" s="13"/>
      <c r="U14" s="13"/>
      <c r="V14" s="13"/>
      <c r="W14" s="13"/>
      <c r="X14" s="13"/>
      <c r="Y14" s="12"/>
      <c r="Z14" s="42"/>
      <c r="AA14" s="12"/>
      <c r="AB14" s="42"/>
      <c r="AC14" s="13"/>
      <c r="AD14" s="117"/>
      <c r="AE14" s="13"/>
      <c r="AF14" s="120"/>
      <c r="AG14" s="12"/>
      <c r="AH14" s="75"/>
      <c r="AI14" s="10"/>
    </row>
    <row r="15" spans="1:36" ht="83.25" customHeight="1" x14ac:dyDescent="0.2">
      <c r="B15" s="21"/>
      <c r="C15" s="115"/>
      <c r="D15" s="12"/>
      <c r="E15" s="40" t="s">
        <v>159</v>
      </c>
      <c r="F15" s="20"/>
      <c r="G15" s="19">
        <v>5</v>
      </c>
      <c r="H15" s="13"/>
      <c r="I15" s="16" t="s">
        <v>158</v>
      </c>
      <c r="J15" s="18"/>
      <c r="K15" s="16" t="s">
        <v>322</v>
      </c>
      <c r="L15" s="13"/>
      <c r="M15" s="32"/>
      <c r="N15" s="54"/>
      <c r="O15" s="31"/>
      <c r="P15" s="31"/>
      <c r="Q15" s="31"/>
      <c r="R15" s="31"/>
      <c r="S15" s="31"/>
      <c r="T15" s="31"/>
      <c r="U15" s="31"/>
      <c r="V15" s="32"/>
      <c r="W15" s="31"/>
      <c r="X15" s="15"/>
      <c r="Y15" s="12"/>
      <c r="Z15" s="38">
        <v>1</v>
      </c>
      <c r="AA15" s="12"/>
      <c r="AB15" s="76">
        <f>+Z15</f>
        <v>1</v>
      </c>
      <c r="AC15" s="13"/>
      <c r="AD15" s="117"/>
      <c r="AE15" s="13"/>
      <c r="AF15" s="120"/>
      <c r="AG15" s="12"/>
      <c r="AH15" s="11" t="s">
        <v>157</v>
      </c>
      <c r="AI15" s="10"/>
    </row>
    <row r="16" spans="1:36" s="2" customFormat="1" ht="18" x14ac:dyDescent="0.25">
      <c r="B16" s="21"/>
      <c r="C16" s="115"/>
      <c r="D16" s="12"/>
      <c r="E16" s="13"/>
      <c r="F16" s="20"/>
      <c r="G16" s="46"/>
      <c r="H16" s="13"/>
      <c r="I16" s="45"/>
      <c r="J16" s="18"/>
      <c r="K16" s="45"/>
      <c r="L16" s="13"/>
      <c r="M16" s="13"/>
      <c r="N16" s="13"/>
      <c r="O16" s="13"/>
      <c r="P16" s="13"/>
      <c r="Q16" s="13"/>
      <c r="R16" s="13"/>
      <c r="S16" s="13"/>
      <c r="T16" s="13"/>
      <c r="U16" s="13"/>
      <c r="V16" s="13"/>
      <c r="W16" s="13"/>
      <c r="X16" s="13"/>
      <c r="Y16" s="12"/>
      <c r="Z16" s="42"/>
      <c r="AA16" s="12"/>
      <c r="AB16" s="42"/>
      <c r="AC16" s="13"/>
      <c r="AD16" s="117"/>
      <c r="AE16" s="13"/>
      <c r="AF16" s="120"/>
      <c r="AG16" s="12"/>
      <c r="AH16" s="75"/>
      <c r="AI16" s="10"/>
    </row>
    <row r="17" spans="2:35" s="2" customFormat="1" ht="81" customHeight="1" x14ac:dyDescent="0.2">
      <c r="B17" s="21"/>
      <c r="C17" s="115"/>
      <c r="D17" s="12"/>
      <c r="E17" s="110" t="s">
        <v>156</v>
      </c>
      <c r="F17" s="20"/>
      <c r="G17" s="29">
        <v>6</v>
      </c>
      <c r="H17" s="13"/>
      <c r="I17" s="28" t="s">
        <v>155</v>
      </c>
      <c r="J17" s="18"/>
      <c r="K17" s="16" t="s">
        <v>154</v>
      </c>
      <c r="L17" s="13"/>
      <c r="M17" s="77"/>
      <c r="N17" s="77"/>
      <c r="O17" s="77"/>
      <c r="P17" s="77"/>
      <c r="Q17" s="77"/>
      <c r="R17" s="77"/>
      <c r="S17" s="32"/>
      <c r="T17" s="15"/>
      <c r="U17" s="77"/>
      <c r="V17" s="32"/>
      <c r="W17" s="32"/>
      <c r="X17" s="77"/>
      <c r="Y17" s="12"/>
      <c r="Z17" s="38">
        <v>1</v>
      </c>
      <c r="AA17" s="12"/>
      <c r="AB17" s="125">
        <f>AVERAGE(Z17:Z18)</f>
        <v>1</v>
      </c>
      <c r="AC17" s="13"/>
      <c r="AD17" s="117"/>
      <c r="AE17" s="13"/>
      <c r="AF17" s="120"/>
      <c r="AG17" s="12"/>
      <c r="AH17" s="11" t="s">
        <v>153</v>
      </c>
      <c r="AI17" s="10"/>
    </row>
    <row r="18" spans="2:35" s="2" customFormat="1" ht="81" customHeight="1" x14ac:dyDescent="0.2">
      <c r="B18" s="21"/>
      <c r="C18" s="115"/>
      <c r="D18" s="12"/>
      <c r="E18" s="110"/>
      <c r="F18" s="20"/>
      <c r="G18" s="29">
        <v>7</v>
      </c>
      <c r="H18" s="13"/>
      <c r="I18" s="28" t="s">
        <v>323</v>
      </c>
      <c r="J18" s="18"/>
      <c r="K18" s="16" t="s">
        <v>152</v>
      </c>
      <c r="L18" s="13"/>
      <c r="M18" s="77"/>
      <c r="N18" s="77"/>
      <c r="O18" s="77"/>
      <c r="P18" s="77"/>
      <c r="Q18" s="77"/>
      <c r="R18" s="77"/>
      <c r="S18" s="15"/>
      <c r="T18" s="33"/>
      <c r="U18" s="77"/>
      <c r="V18" s="32"/>
      <c r="W18" s="32"/>
      <c r="X18" s="77"/>
      <c r="Y18" s="12"/>
      <c r="Z18" s="38">
        <v>1</v>
      </c>
      <c r="AA18" s="12"/>
      <c r="AB18" s="125"/>
      <c r="AC18" s="13"/>
      <c r="AD18" s="117"/>
      <c r="AE18" s="13"/>
      <c r="AF18" s="120"/>
      <c r="AG18" s="12"/>
      <c r="AH18" s="11" t="s">
        <v>151</v>
      </c>
      <c r="AI18" s="10"/>
    </row>
    <row r="19" spans="2:35" s="2" customFormat="1" ht="18" x14ac:dyDescent="0.25">
      <c r="B19" s="21"/>
      <c r="C19" s="115"/>
      <c r="D19" s="12"/>
      <c r="E19" s="13"/>
      <c r="F19" s="20"/>
      <c r="G19" s="46"/>
      <c r="H19" s="13"/>
      <c r="I19" s="18"/>
      <c r="J19" s="18"/>
      <c r="K19" s="18"/>
      <c r="L19" s="13"/>
      <c r="M19" s="13"/>
      <c r="N19" s="13"/>
      <c r="O19" s="13"/>
      <c r="P19" s="13"/>
      <c r="Q19" s="13"/>
      <c r="R19" s="13"/>
      <c r="S19" s="13"/>
      <c r="T19" s="13"/>
      <c r="U19" s="13"/>
      <c r="V19" s="13"/>
      <c r="W19" s="13"/>
      <c r="X19" s="13"/>
      <c r="Y19" s="12"/>
      <c r="Z19" s="42"/>
      <c r="AA19" s="12"/>
      <c r="AB19" s="42"/>
      <c r="AC19" s="13"/>
      <c r="AD19" s="117"/>
      <c r="AE19" s="13"/>
      <c r="AF19" s="120"/>
      <c r="AG19" s="12"/>
      <c r="AH19" s="75"/>
      <c r="AI19" s="10"/>
    </row>
    <row r="20" spans="2:35" s="2" customFormat="1" ht="53.45" customHeight="1" x14ac:dyDescent="0.2">
      <c r="B20" s="21"/>
      <c r="C20" s="115"/>
      <c r="D20" s="12"/>
      <c r="E20" s="126" t="s">
        <v>150</v>
      </c>
      <c r="F20" s="20"/>
      <c r="G20" s="19">
        <v>8</v>
      </c>
      <c r="H20" s="13"/>
      <c r="I20" s="16" t="s">
        <v>149</v>
      </c>
      <c r="J20" s="18"/>
      <c r="K20" s="28" t="s">
        <v>148</v>
      </c>
      <c r="L20" s="13"/>
      <c r="M20" s="77"/>
      <c r="N20" s="77"/>
      <c r="O20" s="77"/>
      <c r="P20" s="77"/>
      <c r="Q20" s="77"/>
      <c r="R20" s="77"/>
      <c r="S20" s="77"/>
      <c r="T20" s="77"/>
      <c r="U20" s="77"/>
      <c r="V20" s="77"/>
      <c r="W20" s="33"/>
      <c r="X20" s="15"/>
      <c r="Y20" s="12"/>
      <c r="Z20" s="38">
        <v>1</v>
      </c>
      <c r="AA20" s="12"/>
      <c r="AB20" s="125">
        <f>AVERAGE(Z20:Z21)</f>
        <v>1</v>
      </c>
      <c r="AC20" s="13"/>
      <c r="AD20" s="117"/>
      <c r="AE20" s="13"/>
      <c r="AF20" s="120"/>
      <c r="AG20" s="12"/>
      <c r="AH20" s="11" t="s">
        <v>147</v>
      </c>
      <c r="AI20" s="10"/>
    </row>
    <row r="21" spans="2:35" s="2" customFormat="1" ht="53.45" customHeight="1" x14ac:dyDescent="0.2">
      <c r="B21" s="21"/>
      <c r="C21" s="115"/>
      <c r="D21" s="12"/>
      <c r="E21" s="127"/>
      <c r="F21" s="20"/>
      <c r="G21" s="29">
        <v>9</v>
      </c>
      <c r="H21" s="13"/>
      <c r="I21" s="28" t="s">
        <v>146</v>
      </c>
      <c r="J21" s="18"/>
      <c r="K21" s="16" t="s">
        <v>145</v>
      </c>
      <c r="L21" s="13"/>
      <c r="M21" s="77"/>
      <c r="N21" s="77"/>
      <c r="O21" s="77"/>
      <c r="P21" s="77"/>
      <c r="Q21" s="77"/>
      <c r="R21" s="15"/>
      <c r="S21" s="77"/>
      <c r="T21" s="77"/>
      <c r="U21" s="77"/>
      <c r="V21" s="77"/>
      <c r="W21" s="33"/>
      <c r="X21" s="77"/>
      <c r="Y21" s="12"/>
      <c r="Z21" s="38">
        <v>1</v>
      </c>
      <c r="AA21" s="12"/>
      <c r="AB21" s="125"/>
      <c r="AC21" s="13"/>
      <c r="AD21" s="118"/>
      <c r="AE21" s="13"/>
      <c r="AF21" s="120"/>
      <c r="AG21" s="12"/>
      <c r="AH21" s="11" t="s">
        <v>144</v>
      </c>
      <c r="AI21" s="10"/>
    </row>
    <row r="22" spans="2:35" s="2" customFormat="1" ht="18" x14ac:dyDescent="0.25">
      <c r="B22" s="21"/>
      <c r="C22" s="12"/>
      <c r="D22" s="12"/>
      <c r="E22" s="13"/>
      <c r="F22" s="20"/>
      <c r="G22" s="46"/>
      <c r="H22" s="13"/>
      <c r="I22" s="45"/>
      <c r="J22" s="45"/>
      <c r="K22" s="45"/>
      <c r="L22" s="13"/>
      <c r="M22" s="13"/>
      <c r="N22" s="13"/>
      <c r="O22" s="13"/>
      <c r="P22" s="13"/>
      <c r="Q22" s="13"/>
      <c r="R22" s="13"/>
      <c r="S22" s="13"/>
      <c r="T22" s="13"/>
      <c r="U22" s="13"/>
      <c r="V22" s="13"/>
      <c r="W22" s="13"/>
      <c r="X22" s="13"/>
      <c r="Y22" s="12"/>
      <c r="Z22" s="42"/>
      <c r="AA22" s="12"/>
      <c r="AB22" s="42"/>
      <c r="AC22" s="13"/>
      <c r="AD22" s="42"/>
      <c r="AE22" s="13"/>
      <c r="AF22" s="120"/>
      <c r="AG22" s="12"/>
      <c r="AH22" s="75"/>
      <c r="AI22" s="10"/>
    </row>
    <row r="23" spans="2:35" s="2" customFormat="1" ht="62.1" customHeight="1" x14ac:dyDescent="0.2">
      <c r="B23" s="21"/>
      <c r="C23" s="111" t="s">
        <v>143</v>
      </c>
      <c r="D23" s="12"/>
      <c r="E23" s="110" t="s">
        <v>142</v>
      </c>
      <c r="F23" s="20"/>
      <c r="G23" s="19">
        <v>10</v>
      </c>
      <c r="H23" s="13"/>
      <c r="I23" s="39" t="s">
        <v>141</v>
      </c>
      <c r="J23" s="73"/>
      <c r="K23" s="17" t="s">
        <v>324</v>
      </c>
      <c r="L23" s="13"/>
      <c r="M23" s="67"/>
      <c r="N23" s="67"/>
      <c r="O23" s="67"/>
      <c r="P23" s="67"/>
      <c r="Q23" s="67"/>
      <c r="R23" s="67"/>
      <c r="S23" s="72"/>
      <c r="T23" s="33"/>
      <c r="U23" s="67"/>
      <c r="V23" s="67"/>
      <c r="W23" s="67"/>
      <c r="X23" s="15"/>
      <c r="Y23" s="12"/>
      <c r="Z23" s="38">
        <v>0</v>
      </c>
      <c r="AA23" s="12"/>
      <c r="AB23" s="112">
        <f>+AVERAGE(Z23:Z25)</f>
        <v>0.33333333333333331</v>
      </c>
      <c r="AC23" s="13"/>
      <c r="AD23" s="113">
        <f>+AB23</f>
        <v>0.33333333333333331</v>
      </c>
      <c r="AE23" s="13"/>
      <c r="AF23" s="120"/>
      <c r="AG23" s="12"/>
      <c r="AH23" s="11" t="s">
        <v>325</v>
      </c>
      <c r="AI23" s="10"/>
    </row>
    <row r="24" spans="2:35" s="2" customFormat="1" ht="78" customHeight="1" x14ac:dyDescent="0.2">
      <c r="B24" s="21"/>
      <c r="C24" s="111"/>
      <c r="D24" s="12"/>
      <c r="E24" s="110"/>
      <c r="F24" s="20"/>
      <c r="G24" s="19">
        <v>11</v>
      </c>
      <c r="H24" s="13"/>
      <c r="I24" s="39" t="s">
        <v>140</v>
      </c>
      <c r="J24" s="73"/>
      <c r="K24" s="39" t="s">
        <v>139</v>
      </c>
      <c r="L24" s="13"/>
      <c r="M24" s="67"/>
      <c r="N24" s="67"/>
      <c r="O24" s="67"/>
      <c r="P24" s="67"/>
      <c r="Q24" s="67"/>
      <c r="R24" s="67"/>
      <c r="S24" s="72"/>
      <c r="T24" s="33"/>
      <c r="U24" s="72"/>
      <c r="V24" s="67"/>
      <c r="W24" s="67"/>
      <c r="X24" s="15"/>
      <c r="Y24" s="12"/>
      <c r="Z24" s="38">
        <v>1</v>
      </c>
      <c r="AA24" s="12"/>
      <c r="AB24" s="112"/>
      <c r="AC24" s="13"/>
      <c r="AD24" s="113"/>
      <c r="AE24" s="13"/>
      <c r="AF24" s="120"/>
      <c r="AG24" s="12"/>
      <c r="AH24" s="74" t="s">
        <v>138</v>
      </c>
      <c r="AI24" s="10"/>
    </row>
    <row r="25" spans="2:35" s="2" customFormat="1" ht="72.75" customHeight="1" x14ac:dyDescent="0.2">
      <c r="B25" s="21"/>
      <c r="C25" s="111"/>
      <c r="D25" s="12"/>
      <c r="E25" s="110"/>
      <c r="F25" s="20"/>
      <c r="G25" s="19">
        <v>12</v>
      </c>
      <c r="H25" s="13"/>
      <c r="I25" s="39" t="s">
        <v>137</v>
      </c>
      <c r="J25" s="73"/>
      <c r="K25" s="39" t="s">
        <v>136</v>
      </c>
      <c r="L25" s="13"/>
      <c r="M25" s="67"/>
      <c r="N25" s="67"/>
      <c r="O25" s="67"/>
      <c r="P25" s="67"/>
      <c r="Q25" s="67"/>
      <c r="R25" s="67"/>
      <c r="S25" s="72"/>
      <c r="T25" s="67"/>
      <c r="U25" s="33"/>
      <c r="V25" s="67"/>
      <c r="W25" s="15"/>
      <c r="X25" s="33"/>
      <c r="Y25" s="12"/>
      <c r="Z25" s="38">
        <v>0</v>
      </c>
      <c r="AA25" s="12"/>
      <c r="AB25" s="112"/>
      <c r="AC25" s="13"/>
      <c r="AD25" s="113"/>
      <c r="AE25" s="13"/>
      <c r="AF25" s="120"/>
      <c r="AG25" s="12"/>
      <c r="AH25" s="71" t="s">
        <v>135</v>
      </c>
      <c r="AI25" s="10"/>
    </row>
    <row r="26" spans="2:35" s="2" customFormat="1" ht="18" x14ac:dyDescent="0.25">
      <c r="B26" s="21"/>
      <c r="C26" s="12"/>
      <c r="D26" s="12"/>
      <c r="E26" s="13"/>
      <c r="F26" s="20"/>
      <c r="G26" s="46"/>
      <c r="H26" s="13"/>
      <c r="I26" s="45"/>
      <c r="J26" s="45"/>
      <c r="K26" s="45"/>
      <c r="L26" s="13"/>
      <c r="M26" s="13"/>
      <c r="N26" s="13"/>
      <c r="O26" s="13"/>
      <c r="P26" s="13"/>
      <c r="Q26" s="13"/>
      <c r="R26" s="13"/>
      <c r="S26" s="13"/>
      <c r="T26" s="13"/>
      <c r="U26" s="13"/>
      <c r="V26" s="13"/>
      <c r="W26" s="13"/>
      <c r="X26" s="13"/>
      <c r="Y26" s="12"/>
      <c r="Z26" s="42"/>
      <c r="AA26" s="12"/>
      <c r="AB26" s="42"/>
      <c r="AC26" s="13"/>
      <c r="AD26" s="42"/>
      <c r="AE26" s="13"/>
      <c r="AF26" s="120"/>
      <c r="AG26" s="12"/>
      <c r="AH26" s="70"/>
      <c r="AI26" s="10"/>
    </row>
    <row r="27" spans="2:35" s="2" customFormat="1" ht="76.5" customHeight="1" x14ac:dyDescent="0.2">
      <c r="B27" s="21"/>
      <c r="C27" s="106" t="s">
        <v>134</v>
      </c>
      <c r="D27" s="12"/>
      <c r="E27" s="110" t="s">
        <v>133</v>
      </c>
      <c r="F27" s="20"/>
      <c r="G27" s="29">
        <v>13</v>
      </c>
      <c r="H27" s="13"/>
      <c r="I27" s="17" t="s">
        <v>132</v>
      </c>
      <c r="J27" s="18"/>
      <c r="K27" s="17" t="s">
        <v>131</v>
      </c>
      <c r="L27" s="13"/>
      <c r="M27" s="67"/>
      <c r="N27" s="67"/>
      <c r="O27" s="67"/>
      <c r="P27" s="33"/>
      <c r="Q27" s="67"/>
      <c r="R27" s="15"/>
      <c r="S27" s="67"/>
      <c r="T27" s="67"/>
      <c r="U27" s="67"/>
      <c r="V27" s="67"/>
      <c r="W27" s="67"/>
      <c r="X27" s="67"/>
      <c r="Y27" s="12"/>
      <c r="Z27" s="69">
        <v>1</v>
      </c>
      <c r="AA27" s="12"/>
      <c r="AB27" s="109">
        <f>AVERAGE(Z27:Z38)</f>
        <v>1</v>
      </c>
      <c r="AC27" s="13"/>
      <c r="AD27" s="109">
        <f>AVERAGE(AB27:AB51)</f>
        <v>1</v>
      </c>
      <c r="AE27" s="13"/>
      <c r="AF27" s="120"/>
      <c r="AG27" s="12"/>
      <c r="AH27" s="55" t="s">
        <v>130</v>
      </c>
      <c r="AI27" s="10"/>
    </row>
    <row r="28" spans="2:35" s="2" customFormat="1" ht="50.1" customHeight="1" x14ac:dyDescent="0.2">
      <c r="B28" s="21"/>
      <c r="C28" s="107"/>
      <c r="D28" s="12"/>
      <c r="E28" s="110"/>
      <c r="F28" s="20"/>
      <c r="G28" s="29">
        <v>14</v>
      </c>
      <c r="H28" s="13"/>
      <c r="I28" s="17" t="s">
        <v>129</v>
      </c>
      <c r="J28" s="18"/>
      <c r="K28" s="17" t="s">
        <v>326</v>
      </c>
      <c r="L28" s="13"/>
      <c r="M28" s="67"/>
      <c r="N28" s="67"/>
      <c r="O28" s="31"/>
      <c r="P28" s="67"/>
      <c r="Q28" s="33"/>
      <c r="R28" s="15"/>
      <c r="S28" s="67"/>
      <c r="T28" s="67"/>
      <c r="U28" s="67"/>
      <c r="V28" s="67"/>
      <c r="W28" s="67"/>
      <c r="X28" s="67"/>
      <c r="Y28" s="12"/>
      <c r="Z28" s="38">
        <v>1</v>
      </c>
      <c r="AA28" s="12"/>
      <c r="AB28" s="109"/>
      <c r="AC28" s="13"/>
      <c r="AD28" s="109"/>
      <c r="AE28" s="13"/>
      <c r="AF28" s="120"/>
      <c r="AG28" s="12"/>
      <c r="AH28" s="55" t="s">
        <v>128</v>
      </c>
      <c r="AI28" s="10"/>
    </row>
    <row r="29" spans="2:35" s="2" customFormat="1" ht="50.1" customHeight="1" x14ac:dyDescent="0.2">
      <c r="B29" s="21"/>
      <c r="C29" s="107"/>
      <c r="D29" s="12"/>
      <c r="E29" s="110"/>
      <c r="F29" s="20"/>
      <c r="G29" s="19">
        <v>15</v>
      </c>
      <c r="H29" s="13"/>
      <c r="I29" s="39" t="s">
        <v>327</v>
      </c>
      <c r="J29" s="18"/>
      <c r="K29" s="17" t="s">
        <v>127</v>
      </c>
      <c r="L29" s="13"/>
      <c r="M29" s="67"/>
      <c r="N29" s="67"/>
      <c r="O29" s="67"/>
      <c r="P29" s="67"/>
      <c r="Q29" s="33"/>
      <c r="R29" s="67"/>
      <c r="S29" s="67"/>
      <c r="T29" s="67"/>
      <c r="U29" s="67"/>
      <c r="V29" s="67"/>
      <c r="W29" s="15"/>
      <c r="X29" s="67"/>
      <c r="Y29" s="12"/>
      <c r="Z29" s="38">
        <v>1</v>
      </c>
      <c r="AA29" s="12"/>
      <c r="AB29" s="109"/>
      <c r="AC29" s="13"/>
      <c r="AD29" s="109"/>
      <c r="AE29" s="13"/>
      <c r="AF29" s="120"/>
      <c r="AG29" s="12"/>
      <c r="AH29" s="55" t="s">
        <v>338</v>
      </c>
      <c r="AI29" s="10"/>
    </row>
    <row r="30" spans="2:35" s="2" customFormat="1" ht="50.1" customHeight="1" x14ac:dyDescent="0.2">
      <c r="B30" s="21"/>
      <c r="C30" s="107"/>
      <c r="D30" s="12"/>
      <c r="E30" s="110"/>
      <c r="F30" s="20"/>
      <c r="G30" s="19">
        <v>16</v>
      </c>
      <c r="H30" s="13"/>
      <c r="I30" s="39" t="s">
        <v>126</v>
      </c>
      <c r="J30" s="18"/>
      <c r="K30" s="17" t="s">
        <v>125</v>
      </c>
      <c r="L30" s="13"/>
      <c r="M30" s="67"/>
      <c r="N30" s="67"/>
      <c r="O30" s="67"/>
      <c r="P30" s="67"/>
      <c r="Q30" s="33"/>
      <c r="R30" s="67"/>
      <c r="S30" s="67"/>
      <c r="T30" s="15"/>
      <c r="U30" s="67"/>
      <c r="V30" s="67"/>
      <c r="W30" s="67"/>
      <c r="X30" s="67"/>
      <c r="Y30" s="12"/>
      <c r="Z30" s="38">
        <v>1</v>
      </c>
      <c r="AA30" s="12"/>
      <c r="AB30" s="109"/>
      <c r="AC30" s="13"/>
      <c r="AD30" s="109"/>
      <c r="AE30" s="13"/>
      <c r="AF30" s="120"/>
      <c r="AG30" s="12"/>
      <c r="AH30" s="55" t="s">
        <v>328</v>
      </c>
      <c r="AI30" s="10"/>
    </row>
    <row r="31" spans="2:35" s="2" customFormat="1" ht="50.1" customHeight="1" x14ac:dyDescent="0.2">
      <c r="B31" s="21"/>
      <c r="C31" s="107"/>
      <c r="D31" s="12"/>
      <c r="E31" s="110"/>
      <c r="F31" s="20"/>
      <c r="G31" s="19">
        <v>17</v>
      </c>
      <c r="H31" s="13"/>
      <c r="I31" s="39" t="s">
        <v>124</v>
      </c>
      <c r="J31" s="18"/>
      <c r="K31" s="17" t="s">
        <v>123</v>
      </c>
      <c r="L31" s="13"/>
      <c r="M31" s="67"/>
      <c r="N31" s="15"/>
      <c r="O31" s="67"/>
      <c r="P31" s="67"/>
      <c r="Q31" s="67"/>
      <c r="R31" s="67"/>
      <c r="S31" s="67"/>
      <c r="T31" s="67"/>
      <c r="U31" s="50"/>
      <c r="V31" s="67"/>
      <c r="W31" s="67"/>
      <c r="X31" s="67"/>
      <c r="Y31" s="12"/>
      <c r="Z31" s="38">
        <v>1</v>
      </c>
      <c r="AA31" s="12"/>
      <c r="AB31" s="109"/>
      <c r="AC31" s="13"/>
      <c r="AD31" s="109"/>
      <c r="AE31" s="13"/>
      <c r="AF31" s="120"/>
      <c r="AG31" s="12"/>
      <c r="AH31" s="68" t="s">
        <v>122</v>
      </c>
      <c r="AI31" s="10"/>
    </row>
    <row r="32" spans="2:35" s="2" customFormat="1" ht="69" customHeight="1" x14ac:dyDescent="0.2">
      <c r="B32" s="21"/>
      <c r="C32" s="107"/>
      <c r="D32" s="12"/>
      <c r="E32" s="110"/>
      <c r="F32" s="20"/>
      <c r="G32" s="19">
        <v>18</v>
      </c>
      <c r="H32" s="13"/>
      <c r="I32" s="17" t="s">
        <v>121</v>
      </c>
      <c r="J32" s="18"/>
      <c r="K32" s="28" t="s">
        <v>120</v>
      </c>
      <c r="L32" s="13"/>
      <c r="M32" s="67"/>
      <c r="N32" s="67"/>
      <c r="O32" s="67"/>
      <c r="P32" s="67"/>
      <c r="Q32" s="67"/>
      <c r="R32" s="15"/>
      <c r="S32" s="67"/>
      <c r="T32" s="67"/>
      <c r="U32" s="67"/>
      <c r="V32" s="67"/>
      <c r="W32" s="67"/>
      <c r="X32" s="33"/>
      <c r="Y32" s="12"/>
      <c r="Z32" s="38">
        <v>1</v>
      </c>
      <c r="AA32" s="12"/>
      <c r="AB32" s="109"/>
      <c r="AC32" s="13"/>
      <c r="AD32" s="109"/>
      <c r="AE32" s="13"/>
      <c r="AF32" s="120"/>
      <c r="AG32" s="12"/>
      <c r="AH32" s="11" t="s">
        <v>119</v>
      </c>
      <c r="AI32" s="10"/>
    </row>
    <row r="33" spans="2:35" s="2" customFormat="1" ht="88.5" customHeight="1" x14ac:dyDescent="0.2">
      <c r="B33" s="21"/>
      <c r="C33" s="107"/>
      <c r="D33" s="12"/>
      <c r="E33" s="110"/>
      <c r="F33" s="20"/>
      <c r="G33" s="19">
        <v>19</v>
      </c>
      <c r="H33" s="13"/>
      <c r="I33" s="39" t="s">
        <v>118</v>
      </c>
      <c r="J33" s="18"/>
      <c r="K33" s="28" t="s">
        <v>117</v>
      </c>
      <c r="L33" s="13"/>
      <c r="M33" s="67"/>
      <c r="N33" s="67"/>
      <c r="O33" s="67"/>
      <c r="P33" s="67"/>
      <c r="Q33" s="67"/>
      <c r="R33" s="67"/>
      <c r="S33" s="67"/>
      <c r="T33" s="67"/>
      <c r="U33" s="67"/>
      <c r="V33" s="67"/>
      <c r="W33" s="67"/>
      <c r="X33" s="15"/>
      <c r="Y33" s="12"/>
      <c r="Z33" s="38">
        <v>1</v>
      </c>
      <c r="AA33" s="12"/>
      <c r="AB33" s="109"/>
      <c r="AC33" s="13"/>
      <c r="AD33" s="109"/>
      <c r="AE33" s="13"/>
      <c r="AF33" s="120"/>
      <c r="AG33" s="12"/>
      <c r="AH33" s="11" t="s">
        <v>116</v>
      </c>
      <c r="AI33" s="10"/>
    </row>
    <row r="34" spans="2:35" s="2" customFormat="1" ht="50.1" customHeight="1" x14ac:dyDescent="0.2">
      <c r="B34" s="21"/>
      <c r="C34" s="107"/>
      <c r="D34" s="12"/>
      <c r="E34" s="110"/>
      <c r="F34" s="20"/>
      <c r="G34" s="29">
        <v>20</v>
      </c>
      <c r="H34" s="13"/>
      <c r="I34" s="17" t="s">
        <v>329</v>
      </c>
      <c r="J34" s="18"/>
      <c r="K34" s="28" t="s">
        <v>330</v>
      </c>
      <c r="L34" s="13"/>
      <c r="M34" s="67"/>
      <c r="N34" s="67"/>
      <c r="O34" s="67"/>
      <c r="P34" s="67"/>
      <c r="Q34" s="67"/>
      <c r="R34" s="15"/>
      <c r="S34" s="67"/>
      <c r="T34" s="67"/>
      <c r="U34" s="67"/>
      <c r="V34" s="67"/>
      <c r="W34" s="67"/>
      <c r="X34" s="67"/>
      <c r="Y34" s="12"/>
      <c r="Z34" s="38">
        <v>1</v>
      </c>
      <c r="AA34" s="12"/>
      <c r="AB34" s="109"/>
      <c r="AC34" s="13"/>
      <c r="AD34" s="109"/>
      <c r="AE34" s="13"/>
      <c r="AF34" s="120"/>
      <c r="AG34" s="12"/>
      <c r="AH34" s="47" t="s">
        <v>115</v>
      </c>
      <c r="AI34" s="10"/>
    </row>
    <row r="35" spans="2:35" s="2" customFormat="1" ht="50.1" customHeight="1" x14ac:dyDescent="0.2">
      <c r="B35" s="21"/>
      <c r="C35" s="107"/>
      <c r="D35" s="12"/>
      <c r="E35" s="110"/>
      <c r="F35" s="20"/>
      <c r="G35" s="29">
        <v>21</v>
      </c>
      <c r="H35" s="13"/>
      <c r="I35" s="17" t="s">
        <v>114</v>
      </c>
      <c r="J35" s="18"/>
      <c r="K35" s="28" t="s">
        <v>113</v>
      </c>
      <c r="L35" s="13"/>
      <c r="M35" s="67"/>
      <c r="N35" s="67"/>
      <c r="O35" s="67"/>
      <c r="P35" s="67"/>
      <c r="Q35" s="67"/>
      <c r="R35" s="15"/>
      <c r="S35" s="67"/>
      <c r="T35" s="67"/>
      <c r="U35" s="67"/>
      <c r="V35" s="67"/>
      <c r="W35" s="67"/>
      <c r="X35" s="67"/>
      <c r="Y35" s="12"/>
      <c r="Z35" s="38">
        <v>1</v>
      </c>
      <c r="AA35" s="12"/>
      <c r="AB35" s="109"/>
      <c r="AC35" s="13"/>
      <c r="AD35" s="109"/>
      <c r="AE35" s="13"/>
      <c r="AF35" s="120"/>
      <c r="AG35" s="12"/>
      <c r="AH35" s="11" t="s">
        <v>112</v>
      </c>
      <c r="AI35" s="10"/>
    </row>
    <row r="36" spans="2:35" s="2" customFormat="1" ht="50.1" customHeight="1" x14ac:dyDescent="0.2">
      <c r="B36" s="21"/>
      <c r="C36" s="107"/>
      <c r="D36" s="12"/>
      <c r="E36" s="110"/>
      <c r="F36" s="20"/>
      <c r="G36" s="29">
        <v>22</v>
      </c>
      <c r="H36" s="13"/>
      <c r="I36" s="17" t="s">
        <v>331</v>
      </c>
      <c r="J36" s="18"/>
      <c r="K36" s="28" t="s">
        <v>111</v>
      </c>
      <c r="L36" s="13"/>
      <c r="M36" s="67"/>
      <c r="N36" s="67"/>
      <c r="O36" s="67"/>
      <c r="P36" s="67"/>
      <c r="Q36" s="67"/>
      <c r="R36" s="15"/>
      <c r="S36" s="67"/>
      <c r="T36" s="67"/>
      <c r="U36" s="67"/>
      <c r="V36" s="67"/>
      <c r="W36" s="67"/>
      <c r="X36" s="67"/>
      <c r="Y36" s="12"/>
      <c r="Z36" s="38">
        <v>1</v>
      </c>
      <c r="AA36" s="12"/>
      <c r="AB36" s="109"/>
      <c r="AC36" s="13"/>
      <c r="AD36" s="109"/>
      <c r="AE36" s="13"/>
      <c r="AF36" s="120"/>
      <c r="AG36" s="12"/>
      <c r="AH36" s="11" t="s">
        <v>110</v>
      </c>
      <c r="AI36" s="10"/>
    </row>
    <row r="37" spans="2:35" s="2" customFormat="1" ht="50.1" customHeight="1" x14ac:dyDescent="0.2">
      <c r="B37" s="21"/>
      <c r="C37" s="107"/>
      <c r="D37" s="12"/>
      <c r="E37" s="110"/>
      <c r="F37" s="20"/>
      <c r="G37" s="29">
        <v>23</v>
      </c>
      <c r="H37" s="13"/>
      <c r="I37" s="17" t="s">
        <v>109</v>
      </c>
      <c r="J37" s="18"/>
      <c r="K37" s="28" t="s">
        <v>108</v>
      </c>
      <c r="L37" s="13"/>
      <c r="M37" s="67"/>
      <c r="N37" s="67"/>
      <c r="O37" s="67"/>
      <c r="P37" s="67"/>
      <c r="Q37" s="67"/>
      <c r="R37" s="15"/>
      <c r="S37" s="67"/>
      <c r="T37" s="67"/>
      <c r="U37" s="67"/>
      <c r="V37" s="67"/>
      <c r="W37" s="67"/>
      <c r="X37" s="67"/>
      <c r="Y37" s="12"/>
      <c r="Z37" s="38">
        <v>1</v>
      </c>
      <c r="AA37" s="12"/>
      <c r="AB37" s="109"/>
      <c r="AC37" s="13"/>
      <c r="AD37" s="109"/>
      <c r="AE37" s="13"/>
      <c r="AF37" s="120"/>
      <c r="AG37" s="12"/>
      <c r="AH37" s="11" t="s">
        <v>107</v>
      </c>
      <c r="AI37" s="10"/>
    </row>
    <row r="38" spans="2:35" s="2" customFormat="1" ht="71.25" customHeight="1" x14ac:dyDescent="0.2">
      <c r="B38" s="21"/>
      <c r="C38" s="107"/>
      <c r="D38" s="12"/>
      <c r="E38" s="110"/>
      <c r="F38" s="20"/>
      <c r="G38" s="19">
        <v>24</v>
      </c>
      <c r="H38" s="13"/>
      <c r="I38" s="39" t="s">
        <v>106</v>
      </c>
      <c r="J38" s="18"/>
      <c r="K38" s="16" t="s">
        <v>105</v>
      </c>
      <c r="L38" s="13"/>
      <c r="M38" s="67"/>
      <c r="N38" s="67"/>
      <c r="O38" s="67"/>
      <c r="P38" s="33"/>
      <c r="Q38" s="67"/>
      <c r="R38" s="67"/>
      <c r="S38" s="67"/>
      <c r="T38" s="67"/>
      <c r="U38" s="67"/>
      <c r="V38" s="67"/>
      <c r="W38" s="15"/>
      <c r="X38" s="67"/>
      <c r="Y38" s="12"/>
      <c r="Z38" s="48">
        <v>1</v>
      </c>
      <c r="AA38" s="12"/>
      <c r="AB38" s="109"/>
      <c r="AC38" s="13"/>
      <c r="AD38" s="109"/>
      <c r="AE38" s="13"/>
      <c r="AF38" s="120"/>
      <c r="AG38" s="12"/>
      <c r="AH38" s="11" t="s">
        <v>104</v>
      </c>
      <c r="AI38" s="10"/>
    </row>
    <row r="39" spans="2:35" s="2" customFormat="1" ht="18" x14ac:dyDescent="0.25">
      <c r="B39" s="21"/>
      <c r="C39" s="107"/>
      <c r="D39" s="12"/>
      <c r="E39" s="13"/>
      <c r="F39" s="20"/>
      <c r="G39" s="46"/>
      <c r="H39" s="13"/>
      <c r="I39" s="45"/>
      <c r="J39" s="18"/>
      <c r="K39" s="45"/>
      <c r="L39" s="13"/>
      <c r="M39" s="13"/>
      <c r="N39" s="13"/>
      <c r="O39" s="13"/>
      <c r="P39" s="13"/>
      <c r="Q39" s="13"/>
      <c r="R39" s="13"/>
      <c r="S39" s="13"/>
      <c r="T39" s="13"/>
      <c r="U39" s="13"/>
      <c r="V39" s="13"/>
      <c r="W39" s="13"/>
      <c r="X39" s="13"/>
      <c r="Y39" s="12"/>
      <c r="Z39" s="43"/>
      <c r="AA39" s="12"/>
      <c r="AB39" s="42"/>
      <c r="AC39" s="13"/>
      <c r="AD39" s="109"/>
      <c r="AE39" s="13"/>
      <c r="AF39" s="120"/>
      <c r="AG39" s="12"/>
      <c r="AH39" s="57"/>
      <c r="AI39" s="10"/>
    </row>
    <row r="40" spans="2:35" s="2" customFormat="1" ht="70.5" customHeight="1" x14ac:dyDescent="0.2">
      <c r="B40" s="21"/>
      <c r="C40" s="107"/>
      <c r="D40" s="12"/>
      <c r="E40" s="110" t="s">
        <v>103</v>
      </c>
      <c r="F40" s="20"/>
      <c r="G40" s="29">
        <v>25</v>
      </c>
      <c r="H40" s="13"/>
      <c r="I40" s="17" t="s">
        <v>102</v>
      </c>
      <c r="J40" s="18"/>
      <c r="K40" s="28" t="s">
        <v>101</v>
      </c>
      <c r="L40" s="13"/>
      <c r="M40" s="31"/>
      <c r="N40" s="31"/>
      <c r="O40" s="31"/>
      <c r="P40" s="33"/>
      <c r="Q40" s="31"/>
      <c r="R40" s="15"/>
      <c r="S40" s="31"/>
      <c r="T40" s="31"/>
      <c r="U40" s="31"/>
      <c r="V40" s="31"/>
      <c r="W40" s="31"/>
      <c r="X40" s="32"/>
      <c r="Y40" s="12"/>
      <c r="Z40" s="48">
        <v>1</v>
      </c>
      <c r="AA40" s="12"/>
      <c r="AB40" s="102">
        <f>+AVERAGE(Z40:Z41)</f>
        <v>1</v>
      </c>
      <c r="AC40" s="13"/>
      <c r="AD40" s="109"/>
      <c r="AE40" s="13"/>
      <c r="AF40" s="120"/>
      <c r="AG40" s="12"/>
      <c r="AH40" s="22" t="s">
        <v>100</v>
      </c>
      <c r="AI40" s="10"/>
    </row>
    <row r="41" spans="2:35" s="2" customFormat="1" ht="70.5" customHeight="1" x14ac:dyDescent="0.2">
      <c r="B41" s="21"/>
      <c r="C41" s="107"/>
      <c r="D41" s="12"/>
      <c r="E41" s="110"/>
      <c r="F41" s="20"/>
      <c r="G41" s="19">
        <v>26</v>
      </c>
      <c r="H41" s="13"/>
      <c r="I41" s="39" t="s">
        <v>99</v>
      </c>
      <c r="J41" s="18"/>
      <c r="K41" s="28" t="s">
        <v>98</v>
      </c>
      <c r="L41" s="13"/>
      <c r="M41" s="31"/>
      <c r="N41" s="31"/>
      <c r="O41" s="31"/>
      <c r="P41" s="33"/>
      <c r="Q41" s="31"/>
      <c r="R41" s="31"/>
      <c r="S41" s="31"/>
      <c r="T41" s="31"/>
      <c r="U41" s="31"/>
      <c r="V41" s="31"/>
      <c r="W41" s="31"/>
      <c r="X41" s="15"/>
      <c r="Y41" s="12"/>
      <c r="Z41" s="48">
        <v>1</v>
      </c>
      <c r="AA41" s="12"/>
      <c r="AB41" s="104"/>
      <c r="AC41" s="13"/>
      <c r="AD41" s="109"/>
      <c r="AE41" s="13"/>
      <c r="AF41" s="120"/>
      <c r="AG41" s="12"/>
      <c r="AH41" s="55" t="s">
        <v>332</v>
      </c>
      <c r="AI41" s="10"/>
    </row>
    <row r="42" spans="2:35" s="2" customFormat="1" ht="18" x14ac:dyDescent="0.25">
      <c r="B42" s="21"/>
      <c r="C42" s="107"/>
      <c r="D42" s="12"/>
      <c r="E42" s="13"/>
      <c r="F42" s="20"/>
      <c r="G42" s="46"/>
      <c r="H42" s="13"/>
      <c r="I42" s="45"/>
      <c r="J42" s="18"/>
      <c r="K42" s="45"/>
      <c r="L42" s="13"/>
      <c r="M42" s="13"/>
      <c r="N42" s="13"/>
      <c r="O42" s="13"/>
      <c r="P42" s="13"/>
      <c r="Q42" s="13"/>
      <c r="R42" s="13"/>
      <c r="S42" s="13"/>
      <c r="T42" s="13"/>
      <c r="U42" s="13"/>
      <c r="V42" s="13"/>
      <c r="W42" s="13"/>
      <c r="X42" s="13"/>
      <c r="Y42" s="12"/>
      <c r="Z42" s="43"/>
      <c r="AA42" s="12"/>
      <c r="AB42" s="42"/>
      <c r="AC42" s="13"/>
      <c r="AD42" s="109"/>
      <c r="AE42" s="13"/>
      <c r="AF42" s="120"/>
      <c r="AG42" s="12"/>
      <c r="AH42" s="57"/>
      <c r="AI42" s="10"/>
    </row>
    <row r="43" spans="2:35" s="2" customFormat="1" ht="46.5" customHeight="1" x14ac:dyDescent="0.2">
      <c r="B43" s="21"/>
      <c r="C43" s="107"/>
      <c r="D43" s="12"/>
      <c r="E43" s="110" t="s">
        <v>97</v>
      </c>
      <c r="F43" s="20"/>
      <c r="G43" s="29">
        <v>27</v>
      </c>
      <c r="H43" s="13"/>
      <c r="I43" s="17" t="s">
        <v>96</v>
      </c>
      <c r="J43" s="18"/>
      <c r="K43" s="28" t="s">
        <v>95</v>
      </c>
      <c r="L43" s="13"/>
      <c r="M43" s="66"/>
      <c r="N43" s="59"/>
      <c r="O43" s="59"/>
      <c r="P43" s="59"/>
      <c r="Q43" s="15"/>
      <c r="R43" s="59"/>
      <c r="S43" s="63"/>
      <c r="T43" s="31"/>
      <c r="U43" s="33"/>
      <c r="V43" s="61"/>
      <c r="W43" s="59"/>
      <c r="X43" s="58"/>
      <c r="Y43" s="12"/>
      <c r="Z43" s="38">
        <v>1</v>
      </c>
      <c r="AA43" s="12"/>
      <c r="AB43" s="109">
        <f>+AVERAGE(Z43:Z46)</f>
        <v>1</v>
      </c>
      <c r="AC43" s="13"/>
      <c r="AD43" s="109"/>
      <c r="AE43" s="13"/>
      <c r="AF43" s="120"/>
      <c r="AG43" s="12"/>
      <c r="AH43" s="11"/>
      <c r="AI43" s="10"/>
    </row>
    <row r="44" spans="2:35" s="2" customFormat="1" ht="42.6" customHeight="1" x14ac:dyDescent="0.2">
      <c r="B44" s="21"/>
      <c r="C44" s="107"/>
      <c r="D44" s="12"/>
      <c r="E44" s="110"/>
      <c r="F44" s="20"/>
      <c r="G44" s="19">
        <v>28</v>
      </c>
      <c r="H44" s="13"/>
      <c r="I44" s="39" t="s">
        <v>333</v>
      </c>
      <c r="J44" s="18"/>
      <c r="K44" s="28" t="s">
        <v>92</v>
      </c>
      <c r="L44" s="13"/>
      <c r="M44" s="65"/>
      <c r="N44" s="59"/>
      <c r="O44" s="59"/>
      <c r="P44" s="59"/>
      <c r="Q44" s="59"/>
      <c r="R44" s="59"/>
      <c r="S44" s="63"/>
      <c r="T44" s="33"/>
      <c r="U44" s="31"/>
      <c r="V44" s="61"/>
      <c r="W44" s="15"/>
      <c r="X44" s="58"/>
      <c r="Y44" s="12"/>
      <c r="Z44" s="38">
        <v>1</v>
      </c>
      <c r="AA44" s="12"/>
      <c r="AB44" s="109"/>
      <c r="AC44" s="13"/>
      <c r="AD44" s="109"/>
      <c r="AE44" s="13"/>
      <c r="AF44" s="120"/>
      <c r="AG44" s="12"/>
      <c r="AH44" s="11" t="s">
        <v>94</v>
      </c>
      <c r="AI44" s="10"/>
    </row>
    <row r="45" spans="2:35" s="2" customFormat="1" ht="42.6" customHeight="1" x14ac:dyDescent="0.2">
      <c r="B45" s="21"/>
      <c r="C45" s="107"/>
      <c r="D45" s="12"/>
      <c r="E45" s="110"/>
      <c r="F45" s="20"/>
      <c r="G45" s="19">
        <v>29</v>
      </c>
      <c r="H45" s="13"/>
      <c r="I45" s="39" t="s">
        <v>93</v>
      </c>
      <c r="J45" s="18"/>
      <c r="K45" s="28" t="s">
        <v>92</v>
      </c>
      <c r="L45" s="13"/>
      <c r="M45" s="64"/>
      <c r="N45" s="61"/>
      <c r="O45" s="59"/>
      <c r="P45" s="59"/>
      <c r="Q45" s="59"/>
      <c r="R45" s="59"/>
      <c r="S45" s="63"/>
      <c r="T45" s="33"/>
      <c r="U45" s="31"/>
      <c r="V45" s="62"/>
      <c r="W45" s="59"/>
      <c r="X45" s="58"/>
      <c r="Y45" s="12"/>
      <c r="Z45" s="38">
        <v>1</v>
      </c>
      <c r="AA45" s="12"/>
      <c r="AB45" s="109"/>
      <c r="AC45" s="13"/>
      <c r="AD45" s="109"/>
      <c r="AE45" s="13"/>
      <c r="AF45" s="120"/>
      <c r="AG45" s="12"/>
      <c r="AH45" s="11" t="s">
        <v>334</v>
      </c>
      <c r="AI45" s="10"/>
    </row>
    <row r="46" spans="2:35" s="2" customFormat="1" ht="65.25" customHeight="1" x14ac:dyDescent="0.2">
      <c r="B46" s="21"/>
      <c r="C46" s="107"/>
      <c r="D46" s="12"/>
      <c r="E46" s="110"/>
      <c r="F46" s="20"/>
      <c r="G46" s="29">
        <v>30</v>
      </c>
      <c r="H46" s="13"/>
      <c r="I46" s="39" t="s">
        <v>91</v>
      </c>
      <c r="J46" s="18"/>
      <c r="K46" s="17" t="s">
        <v>90</v>
      </c>
      <c r="L46" s="13"/>
      <c r="M46" s="33"/>
      <c r="N46" s="61"/>
      <c r="O46" s="59"/>
      <c r="P46" s="15"/>
      <c r="Q46" s="59"/>
      <c r="R46" s="59"/>
      <c r="S46" s="59"/>
      <c r="T46" s="60"/>
      <c r="U46" s="60"/>
      <c r="V46" s="59"/>
      <c r="W46" s="59"/>
      <c r="X46" s="58"/>
      <c r="Y46" s="12"/>
      <c r="Z46" s="38">
        <v>1</v>
      </c>
      <c r="AA46" s="12"/>
      <c r="AB46" s="109"/>
      <c r="AC46" s="13"/>
      <c r="AD46" s="109"/>
      <c r="AE46" s="13"/>
      <c r="AF46" s="120"/>
      <c r="AG46" s="12"/>
      <c r="AH46" s="22" t="s">
        <v>89</v>
      </c>
      <c r="AI46" s="10"/>
    </row>
    <row r="47" spans="2:35" s="2" customFormat="1" ht="32.25" customHeight="1" x14ac:dyDescent="0.25">
      <c r="B47" s="21"/>
      <c r="C47" s="107"/>
      <c r="D47" s="12"/>
      <c r="E47" s="13"/>
      <c r="F47" s="20"/>
      <c r="G47" s="46"/>
      <c r="H47" s="13"/>
      <c r="I47" s="45"/>
      <c r="J47" s="18"/>
      <c r="K47" s="45"/>
      <c r="L47" s="13"/>
      <c r="M47" s="13"/>
      <c r="N47" s="13"/>
      <c r="O47" s="13"/>
      <c r="P47" s="13"/>
      <c r="Q47" s="13"/>
      <c r="R47" s="13"/>
      <c r="S47" s="13"/>
      <c r="T47" s="13"/>
      <c r="U47" s="13"/>
      <c r="V47" s="13"/>
      <c r="W47" s="13"/>
      <c r="X47" s="13"/>
      <c r="Y47" s="12"/>
      <c r="Z47" s="43"/>
      <c r="AA47" s="12"/>
      <c r="AB47" s="42"/>
      <c r="AC47" s="13"/>
      <c r="AD47" s="109"/>
      <c r="AE47" s="13"/>
      <c r="AF47" s="120"/>
      <c r="AG47" s="12"/>
      <c r="AH47" s="57"/>
      <c r="AI47" s="10"/>
    </row>
    <row r="48" spans="2:35" s="2" customFormat="1" ht="55.5" customHeight="1" x14ac:dyDescent="0.2">
      <c r="B48" s="21"/>
      <c r="C48" s="107"/>
      <c r="D48" s="12"/>
      <c r="E48" s="110" t="s">
        <v>88</v>
      </c>
      <c r="F48" s="20"/>
      <c r="G48" s="29">
        <v>31</v>
      </c>
      <c r="H48" s="13"/>
      <c r="I48" s="39" t="s">
        <v>335</v>
      </c>
      <c r="J48" s="18"/>
      <c r="K48" s="17" t="s">
        <v>87</v>
      </c>
      <c r="L48" s="13"/>
      <c r="M48" s="31"/>
      <c r="N48" s="31"/>
      <c r="O48" s="15"/>
      <c r="P48" s="31"/>
      <c r="Q48" s="33"/>
      <c r="R48" s="31"/>
      <c r="S48" s="31"/>
      <c r="T48" s="31"/>
      <c r="U48" s="31"/>
      <c r="V48" s="31"/>
      <c r="W48" s="31"/>
      <c r="X48" s="31"/>
      <c r="Y48" s="12"/>
      <c r="Z48" s="48">
        <v>1</v>
      </c>
      <c r="AA48" s="12"/>
      <c r="AB48" s="102">
        <f>AVERAGE(Z48:Z51)</f>
        <v>1</v>
      </c>
      <c r="AC48" s="13"/>
      <c r="AD48" s="109"/>
      <c r="AE48" s="13"/>
      <c r="AF48" s="120"/>
      <c r="AG48" s="12"/>
      <c r="AH48" s="55" t="s">
        <v>86</v>
      </c>
      <c r="AI48" s="10"/>
    </row>
    <row r="49" spans="2:35" s="2" customFormat="1" ht="55.5" customHeight="1" x14ac:dyDescent="0.2">
      <c r="B49" s="21"/>
      <c r="C49" s="107"/>
      <c r="D49" s="12"/>
      <c r="E49" s="110"/>
      <c r="F49" s="20"/>
      <c r="G49" s="19">
        <v>32</v>
      </c>
      <c r="H49" s="13"/>
      <c r="I49" s="39" t="s">
        <v>85</v>
      </c>
      <c r="J49" s="18"/>
      <c r="K49" s="17" t="s">
        <v>84</v>
      </c>
      <c r="L49" s="13"/>
      <c r="M49" s="31"/>
      <c r="N49" s="31"/>
      <c r="O49" s="31"/>
      <c r="P49" s="31"/>
      <c r="Q49" s="33"/>
      <c r="R49" s="31"/>
      <c r="S49" s="31"/>
      <c r="T49" s="31"/>
      <c r="U49" s="31"/>
      <c r="V49" s="31"/>
      <c r="W49" s="31"/>
      <c r="X49" s="15"/>
      <c r="Y49" s="12"/>
      <c r="Z49" s="48">
        <v>1</v>
      </c>
      <c r="AA49" s="12"/>
      <c r="AB49" s="103"/>
      <c r="AC49" s="13"/>
      <c r="AD49" s="109"/>
      <c r="AE49" s="13"/>
      <c r="AF49" s="120"/>
      <c r="AG49" s="12"/>
      <c r="AH49" s="56" t="s">
        <v>83</v>
      </c>
      <c r="AI49" s="10"/>
    </row>
    <row r="50" spans="2:35" s="2" customFormat="1" ht="55.5" customHeight="1" x14ac:dyDescent="0.2">
      <c r="B50" s="21"/>
      <c r="C50" s="107"/>
      <c r="D50" s="12"/>
      <c r="E50" s="110"/>
      <c r="F50" s="20"/>
      <c r="G50" s="19">
        <v>33</v>
      </c>
      <c r="H50" s="13"/>
      <c r="I50" s="39" t="s">
        <v>82</v>
      </c>
      <c r="J50" s="18"/>
      <c r="K50" s="17" t="s">
        <v>81</v>
      </c>
      <c r="L50" s="13"/>
      <c r="M50" s="31"/>
      <c r="N50" s="31"/>
      <c r="O50" s="31"/>
      <c r="P50" s="31"/>
      <c r="Q50" s="33"/>
      <c r="R50" s="31"/>
      <c r="S50" s="31"/>
      <c r="T50" s="31"/>
      <c r="U50" s="31"/>
      <c r="V50" s="31"/>
      <c r="W50" s="31"/>
      <c r="X50" s="15"/>
      <c r="Y50" s="12"/>
      <c r="Z50" s="48">
        <v>1</v>
      </c>
      <c r="AA50" s="12"/>
      <c r="AB50" s="103"/>
      <c r="AC50" s="13"/>
      <c r="AD50" s="109"/>
      <c r="AE50" s="13"/>
      <c r="AF50" s="120"/>
      <c r="AG50" s="12"/>
      <c r="AH50" s="56" t="s">
        <v>80</v>
      </c>
      <c r="AI50" s="10"/>
    </row>
    <row r="51" spans="2:35" s="2" customFormat="1" ht="128.25" customHeight="1" x14ac:dyDescent="0.2">
      <c r="B51" s="21"/>
      <c r="C51" s="108"/>
      <c r="D51" s="12"/>
      <c r="E51" s="110"/>
      <c r="F51" s="20"/>
      <c r="G51" s="19">
        <v>34</v>
      </c>
      <c r="H51" s="13"/>
      <c r="I51" s="39" t="s">
        <v>79</v>
      </c>
      <c r="J51" s="18"/>
      <c r="K51" s="17" t="s">
        <v>78</v>
      </c>
      <c r="L51" s="13"/>
      <c r="M51" s="31"/>
      <c r="N51" s="31"/>
      <c r="O51" s="31"/>
      <c r="P51" s="33"/>
      <c r="Q51" s="31"/>
      <c r="R51" s="31"/>
      <c r="S51" s="31"/>
      <c r="T51" s="32"/>
      <c r="U51" s="31"/>
      <c r="V51" s="31"/>
      <c r="W51" s="31"/>
      <c r="X51" s="15"/>
      <c r="Y51" s="12"/>
      <c r="Z51" s="48">
        <v>1</v>
      </c>
      <c r="AA51" s="12"/>
      <c r="AB51" s="104"/>
      <c r="AC51" s="13"/>
      <c r="AD51" s="109"/>
      <c r="AE51" s="13"/>
      <c r="AF51" s="120"/>
      <c r="AG51" s="12"/>
      <c r="AH51" s="56" t="s">
        <v>77</v>
      </c>
      <c r="AI51" s="10"/>
    </row>
    <row r="52" spans="2:35" s="2" customFormat="1" ht="18" x14ac:dyDescent="0.25">
      <c r="B52" s="21"/>
      <c r="C52" s="12"/>
      <c r="D52" s="12"/>
      <c r="E52" s="13"/>
      <c r="F52" s="20"/>
      <c r="G52" s="46"/>
      <c r="H52" s="13"/>
      <c r="I52" s="45"/>
      <c r="J52" s="18"/>
      <c r="K52" s="45"/>
      <c r="L52" s="13"/>
      <c r="M52" s="13"/>
      <c r="N52" s="13"/>
      <c r="O52" s="13"/>
      <c r="P52" s="13"/>
      <c r="Q52" s="13"/>
      <c r="R52" s="13"/>
      <c r="S52" s="13"/>
      <c r="T52" s="13"/>
      <c r="U52" s="13"/>
      <c r="V52" s="13"/>
      <c r="W52" s="13"/>
      <c r="X52" s="13"/>
      <c r="Y52" s="12"/>
      <c r="Z52" s="43"/>
      <c r="AA52" s="12"/>
      <c r="AB52" s="42"/>
      <c r="AC52" s="13"/>
      <c r="AD52" s="42"/>
      <c r="AE52" s="13"/>
      <c r="AF52" s="120"/>
      <c r="AG52" s="12"/>
      <c r="AH52" s="49"/>
      <c r="AI52" s="10"/>
    </row>
    <row r="53" spans="2:35" s="2" customFormat="1" ht="123" customHeight="1" x14ac:dyDescent="0.2">
      <c r="B53" s="21"/>
      <c r="C53" s="105" t="s">
        <v>76</v>
      </c>
      <c r="D53" s="12"/>
      <c r="E53" s="40" t="s">
        <v>75</v>
      </c>
      <c r="F53" s="20"/>
      <c r="G53" s="29">
        <v>35</v>
      </c>
      <c r="H53" s="13"/>
      <c r="I53" s="16" t="s">
        <v>74</v>
      </c>
      <c r="J53" s="18"/>
      <c r="K53" s="28" t="s">
        <v>73</v>
      </c>
      <c r="L53" s="13"/>
      <c r="M53" s="31"/>
      <c r="N53" s="31"/>
      <c r="O53" s="31"/>
      <c r="P53" s="15"/>
      <c r="Q53" s="31"/>
      <c r="R53" s="31"/>
      <c r="S53" s="31"/>
      <c r="T53" s="31"/>
      <c r="U53" s="31"/>
      <c r="V53" s="31"/>
      <c r="W53" s="31"/>
      <c r="X53" s="31"/>
      <c r="Y53" s="12"/>
      <c r="Z53" s="48">
        <v>1</v>
      </c>
      <c r="AA53" s="12"/>
      <c r="AB53" s="38">
        <f>+Z53</f>
        <v>1</v>
      </c>
      <c r="AC53" s="13"/>
      <c r="AD53" s="102">
        <f>AVERAGE(AB53:AB65)</f>
        <v>0.8</v>
      </c>
      <c r="AE53" s="13"/>
      <c r="AF53" s="120"/>
      <c r="AG53" s="12"/>
      <c r="AH53" s="22" t="s">
        <v>72</v>
      </c>
      <c r="AI53" s="10"/>
    </row>
    <row r="54" spans="2:35" s="2" customFormat="1" ht="15" customHeight="1" x14ac:dyDescent="0.25">
      <c r="B54" s="21"/>
      <c r="C54" s="105"/>
      <c r="D54" s="12"/>
      <c r="E54" s="13"/>
      <c r="F54" s="20"/>
      <c r="G54" s="46"/>
      <c r="H54" s="13"/>
      <c r="I54" s="45"/>
      <c r="J54" s="18"/>
      <c r="K54" s="45"/>
      <c r="L54" s="13"/>
      <c r="M54" s="13"/>
      <c r="N54" s="13"/>
      <c r="O54" s="13"/>
      <c r="P54" s="13"/>
      <c r="Q54" s="31"/>
      <c r="R54" s="13"/>
      <c r="S54" s="13"/>
      <c r="T54" s="13"/>
      <c r="U54" s="13"/>
      <c r="V54" s="13"/>
      <c r="W54" s="13"/>
      <c r="X54" s="13"/>
      <c r="Y54" s="12"/>
      <c r="Z54" s="43"/>
      <c r="AA54" s="12"/>
      <c r="AB54" s="42"/>
      <c r="AC54" s="13"/>
      <c r="AD54" s="103"/>
      <c r="AE54" s="13"/>
      <c r="AF54" s="120"/>
      <c r="AG54" s="12"/>
      <c r="AH54" s="49"/>
      <c r="AI54" s="10"/>
    </row>
    <row r="55" spans="2:35" s="2" customFormat="1" ht="59.45" customHeight="1" x14ac:dyDescent="0.2">
      <c r="B55" s="21"/>
      <c r="C55" s="105"/>
      <c r="D55" s="12"/>
      <c r="E55" s="110" t="s">
        <v>71</v>
      </c>
      <c r="F55" s="20"/>
      <c r="G55" s="29">
        <v>36</v>
      </c>
      <c r="H55" s="13"/>
      <c r="I55" s="16" t="s">
        <v>336</v>
      </c>
      <c r="J55" s="18"/>
      <c r="K55" s="28" t="s">
        <v>70</v>
      </c>
      <c r="L55" s="13"/>
      <c r="M55" s="31"/>
      <c r="N55" s="31"/>
      <c r="O55" s="31"/>
      <c r="P55" s="15"/>
      <c r="Q55" s="33"/>
      <c r="R55" s="31"/>
      <c r="S55" s="31"/>
      <c r="T55" s="31"/>
      <c r="U55" s="31"/>
      <c r="V55" s="31"/>
      <c r="W55" s="31"/>
      <c r="X55" s="31"/>
      <c r="Y55" s="12"/>
      <c r="Z55" s="48">
        <v>1</v>
      </c>
      <c r="AA55" s="12"/>
      <c r="AB55" s="109">
        <f>AVERAGE(Z55:Z59)</f>
        <v>1</v>
      </c>
      <c r="AC55" s="13"/>
      <c r="AD55" s="103"/>
      <c r="AE55" s="13"/>
      <c r="AF55" s="120"/>
      <c r="AG55" s="12"/>
      <c r="AH55" s="55" t="s">
        <v>69</v>
      </c>
      <c r="AI55" s="10"/>
    </row>
    <row r="56" spans="2:35" s="2" customFormat="1" ht="59.45" customHeight="1" x14ac:dyDescent="0.2">
      <c r="B56" s="21"/>
      <c r="C56" s="105"/>
      <c r="D56" s="12"/>
      <c r="E56" s="110"/>
      <c r="F56" s="20"/>
      <c r="G56" s="29">
        <v>37</v>
      </c>
      <c r="H56" s="13"/>
      <c r="I56" s="28" t="s">
        <v>68</v>
      </c>
      <c r="J56" s="18"/>
      <c r="K56" s="28" t="s">
        <v>67</v>
      </c>
      <c r="L56" s="13"/>
      <c r="M56" s="31"/>
      <c r="N56" s="31"/>
      <c r="O56" s="31"/>
      <c r="P56" s="31"/>
      <c r="Q56" s="31"/>
      <c r="R56" s="15"/>
      <c r="S56" s="31"/>
      <c r="T56" s="33"/>
      <c r="U56" s="31"/>
      <c r="V56" s="31"/>
      <c r="W56" s="31"/>
      <c r="X56" s="31"/>
      <c r="Y56" s="12"/>
      <c r="Z56" s="48">
        <v>1</v>
      </c>
      <c r="AA56" s="12"/>
      <c r="AB56" s="109"/>
      <c r="AC56" s="13"/>
      <c r="AD56" s="103"/>
      <c r="AE56" s="13"/>
      <c r="AF56" s="120"/>
      <c r="AG56" s="12"/>
      <c r="AH56" s="55" t="s">
        <v>66</v>
      </c>
      <c r="AI56" s="10"/>
    </row>
    <row r="57" spans="2:35" s="2" customFormat="1" ht="59.45" customHeight="1" x14ac:dyDescent="0.2">
      <c r="B57" s="21"/>
      <c r="C57" s="105"/>
      <c r="D57" s="12"/>
      <c r="E57" s="110"/>
      <c r="F57" s="20"/>
      <c r="G57" s="29">
        <v>38</v>
      </c>
      <c r="H57" s="13"/>
      <c r="I57" s="28" t="s">
        <v>65</v>
      </c>
      <c r="J57" s="18"/>
      <c r="K57" s="28" t="s">
        <v>64</v>
      </c>
      <c r="L57" s="13"/>
      <c r="M57" s="31"/>
      <c r="N57" s="31"/>
      <c r="O57" s="31"/>
      <c r="P57" s="31"/>
      <c r="Q57" s="31"/>
      <c r="R57" s="15"/>
      <c r="S57" s="31"/>
      <c r="T57" s="33"/>
      <c r="U57" s="31"/>
      <c r="V57" s="31"/>
      <c r="W57" s="31"/>
      <c r="X57" s="31"/>
      <c r="Y57" s="12"/>
      <c r="Z57" s="48">
        <v>1</v>
      </c>
      <c r="AA57" s="12"/>
      <c r="AB57" s="109"/>
      <c r="AC57" s="13"/>
      <c r="AD57" s="103"/>
      <c r="AE57" s="13"/>
      <c r="AF57" s="120"/>
      <c r="AG57" s="12"/>
      <c r="AH57" s="55" t="s">
        <v>63</v>
      </c>
      <c r="AI57" s="10"/>
    </row>
    <row r="58" spans="2:35" s="2" customFormat="1" ht="71.25" customHeight="1" x14ac:dyDescent="0.2">
      <c r="B58" s="21"/>
      <c r="C58" s="105"/>
      <c r="D58" s="12"/>
      <c r="E58" s="110"/>
      <c r="F58" s="20"/>
      <c r="G58" s="29">
        <v>39</v>
      </c>
      <c r="H58" s="13"/>
      <c r="I58" s="28" t="s">
        <v>62</v>
      </c>
      <c r="J58" s="18"/>
      <c r="K58" s="28" t="s">
        <v>61</v>
      </c>
      <c r="L58" s="13"/>
      <c r="M58" s="32"/>
      <c r="N58" s="32"/>
      <c r="O58" s="32"/>
      <c r="P58" s="32"/>
      <c r="Q58" s="31"/>
      <c r="R58" s="15"/>
      <c r="S58" s="31"/>
      <c r="T58" s="31"/>
      <c r="U58" s="31"/>
      <c r="V58" s="31"/>
      <c r="W58" s="32"/>
      <c r="X58" s="32"/>
      <c r="Y58" s="12"/>
      <c r="Z58" s="48">
        <v>1</v>
      </c>
      <c r="AA58" s="12"/>
      <c r="AB58" s="109"/>
      <c r="AC58" s="13"/>
      <c r="AD58" s="103"/>
      <c r="AE58" s="13"/>
      <c r="AF58" s="120"/>
      <c r="AG58" s="12"/>
      <c r="AH58" s="22" t="s">
        <v>60</v>
      </c>
      <c r="AI58" s="10"/>
    </row>
    <row r="59" spans="2:35" s="2" customFormat="1" ht="59.45" customHeight="1" x14ac:dyDescent="0.2">
      <c r="B59" s="21"/>
      <c r="C59" s="105"/>
      <c r="D59" s="12"/>
      <c r="E59" s="110"/>
      <c r="F59" s="20"/>
      <c r="G59" s="29">
        <v>40</v>
      </c>
      <c r="H59" s="13"/>
      <c r="I59" s="28" t="s">
        <v>59</v>
      </c>
      <c r="J59" s="18"/>
      <c r="K59" s="52" t="s">
        <v>58</v>
      </c>
      <c r="L59" s="13"/>
      <c r="M59" s="31"/>
      <c r="N59" s="31"/>
      <c r="O59" s="31"/>
      <c r="P59" s="31"/>
      <c r="Q59" s="31"/>
      <c r="R59" s="15"/>
      <c r="S59" s="31"/>
      <c r="T59" s="31"/>
      <c r="U59" s="31"/>
      <c r="V59" s="33"/>
      <c r="W59" s="31"/>
      <c r="X59" s="31"/>
      <c r="Y59" s="12"/>
      <c r="Z59" s="48">
        <v>1</v>
      </c>
      <c r="AA59" s="12"/>
      <c r="AB59" s="109"/>
      <c r="AC59" s="13"/>
      <c r="AD59" s="103"/>
      <c r="AE59" s="13"/>
      <c r="AF59" s="120"/>
      <c r="AG59" s="12"/>
      <c r="AH59" s="11" t="s">
        <v>57</v>
      </c>
      <c r="AI59" s="10"/>
    </row>
    <row r="60" spans="2:35" s="2" customFormat="1" ht="15" customHeight="1" x14ac:dyDescent="0.25">
      <c r="B60" s="21"/>
      <c r="C60" s="105"/>
      <c r="D60" s="12"/>
      <c r="E60" s="13"/>
      <c r="F60" s="20"/>
      <c r="G60" s="46"/>
      <c r="H60" s="13"/>
      <c r="I60" s="45"/>
      <c r="J60" s="18"/>
      <c r="K60" s="45"/>
      <c r="L60" s="13"/>
      <c r="M60" s="13"/>
      <c r="N60" s="13"/>
      <c r="O60" s="13"/>
      <c r="P60" s="13"/>
      <c r="Q60" s="13"/>
      <c r="R60" s="13"/>
      <c r="S60" s="13"/>
      <c r="T60" s="13"/>
      <c r="U60" s="13"/>
      <c r="V60" s="13"/>
      <c r="W60" s="13"/>
      <c r="X60" s="13"/>
      <c r="Y60" s="12"/>
      <c r="Z60" s="43"/>
      <c r="AA60" s="12"/>
      <c r="AB60" s="42"/>
      <c r="AC60" s="13"/>
      <c r="AD60" s="103"/>
      <c r="AE60" s="13"/>
      <c r="AF60" s="120"/>
      <c r="AG60" s="12"/>
      <c r="AH60" s="49"/>
      <c r="AI60" s="10"/>
    </row>
    <row r="61" spans="2:35" s="2" customFormat="1" ht="72" customHeight="1" x14ac:dyDescent="0.2">
      <c r="B61" s="21"/>
      <c r="C61" s="105"/>
      <c r="D61" s="12"/>
      <c r="E61" s="40" t="s">
        <v>56</v>
      </c>
      <c r="F61" s="20"/>
      <c r="G61" s="29">
        <v>41</v>
      </c>
      <c r="H61" s="13"/>
      <c r="I61" s="28" t="s">
        <v>55</v>
      </c>
      <c r="J61" s="18"/>
      <c r="K61" s="16" t="s">
        <v>54</v>
      </c>
      <c r="L61" s="13"/>
      <c r="M61" s="54"/>
      <c r="N61" s="54"/>
      <c r="O61" s="54"/>
      <c r="P61" s="54"/>
      <c r="Q61" s="54"/>
      <c r="R61" s="15"/>
      <c r="S61" s="32"/>
      <c r="T61" s="33"/>
      <c r="U61" s="54"/>
      <c r="V61" s="54"/>
      <c r="W61" s="54"/>
      <c r="X61" s="54"/>
      <c r="Y61" s="12"/>
      <c r="Z61" s="48">
        <v>1</v>
      </c>
      <c r="AA61" s="12"/>
      <c r="AB61" s="38">
        <f>+Z61</f>
        <v>1</v>
      </c>
      <c r="AC61" s="13"/>
      <c r="AD61" s="103"/>
      <c r="AE61" s="13"/>
      <c r="AF61" s="120"/>
      <c r="AG61" s="12"/>
      <c r="AH61" s="53" t="s">
        <v>53</v>
      </c>
      <c r="AI61" s="10"/>
    </row>
    <row r="62" spans="2:35" s="2" customFormat="1" ht="15" customHeight="1" x14ac:dyDescent="0.25">
      <c r="B62" s="21"/>
      <c r="C62" s="105"/>
      <c r="D62" s="12"/>
      <c r="E62" s="13"/>
      <c r="F62" s="20"/>
      <c r="G62" s="46"/>
      <c r="H62" s="13"/>
      <c r="I62" s="44"/>
      <c r="J62" s="18"/>
      <c r="K62" s="44"/>
      <c r="L62" s="13"/>
      <c r="M62" s="13"/>
      <c r="N62" s="13"/>
      <c r="O62" s="13"/>
      <c r="P62" s="13"/>
      <c r="Q62" s="13"/>
      <c r="R62" s="13"/>
      <c r="S62" s="13"/>
      <c r="T62" s="13"/>
      <c r="U62" s="13"/>
      <c r="V62" s="13"/>
      <c r="W62" s="13"/>
      <c r="X62" s="13"/>
      <c r="Y62" s="12"/>
      <c r="Z62" s="43"/>
      <c r="AA62" s="12"/>
      <c r="AB62" s="43"/>
      <c r="AC62" s="13"/>
      <c r="AD62" s="103"/>
      <c r="AE62" s="13"/>
      <c r="AF62" s="120"/>
      <c r="AG62" s="12"/>
      <c r="AH62" s="49"/>
      <c r="AI62" s="10"/>
    </row>
    <row r="63" spans="2:35" s="2" customFormat="1" ht="61.5" customHeight="1" x14ac:dyDescent="0.2">
      <c r="B63" s="21"/>
      <c r="C63" s="105"/>
      <c r="D63" s="12"/>
      <c r="E63" s="40" t="s">
        <v>52</v>
      </c>
      <c r="F63" s="20"/>
      <c r="G63" s="19">
        <v>42</v>
      </c>
      <c r="H63" s="13"/>
      <c r="I63" s="16" t="s">
        <v>51</v>
      </c>
      <c r="J63" s="18"/>
      <c r="K63" s="52" t="s">
        <v>50</v>
      </c>
      <c r="L63" s="13"/>
      <c r="M63" s="31"/>
      <c r="N63" s="31"/>
      <c r="O63" s="31"/>
      <c r="P63" s="31"/>
      <c r="Q63" s="31"/>
      <c r="R63" s="31"/>
      <c r="S63" s="31"/>
      <c r="T63" s="31"/>
      <c r="U63" s="33"/>
      <c r="V63" s="15"/>
      <c r="W63" s="31"/>
      <c r="X63" s="31"/>
      <c r="Y63" s="12"/>
      <c r="Z63" s="48">
        <v>0</v>
      </c>
      <c r="AA63" s="12"/>
      <c r="AB63" s="38">
        <f>+Z63</f>
        <v>0</v>
      </c>
      <c r="AC63" s="13"/>
      <c r="AD63" s="103"/>
      <c r="AE63" s="13"/>
      <c r="AF63" s="120"/>
      <c r="AG63" s="12"/>
      <c r="AH63" s="30" t="s">
        <v>337</v>
      </c>
      <c r="AI63" s="10"/>
    </row>
    <row r="64" spans="2:35" s="2" customFormat="1" ht="15" customHeight="1" x14ac:dyDescent="0.25">
      <c r="B64" s="21"/>
      <c r="C64" s="105"/>
      <c r="D64" s="12"/>
      <c r="E64" s="13"/>
      <c r="F64" s="20"/>
      <c r="G64" s="46"/>
      <c r="H64" s="13"/>
      <c r="I64" s="44"/>
      <c r="J64" s="45"/>
      <c r="K64" s="44"/>
      <c r="L64" s="13"/>
      <c r="M64" s="13"/>
      <c r="N64" s="13"/>
      <c r="O64" s="13"/>
      <c r="P64" s="13"/>
      <c r="Q64" s="13"/>
      <c r="R64" s="13"/>
      <c r="S64" s="13"/>
      <c r="T64" s="13"/>
      <c r="U64" s="13"/>
      <c r="V64" s="13"/>
      <c r="W64" s="13"/>
      <c r="X64" s="13"/>
      <c r="Y64" s="12"/>
      <c r="Z64" s="43"/>
      <c r="AA64" s="12"/>
      <c r="AB64" s="42"/>
      <c r="AC64" s="13"/>
      <c r="AD64" s="103"/>
      <c r="AE64" s="13"/>
      <c r="AF64" s="120"/>
      <c r="AG64" s="12"/>
      <c r="AH64" s="49"/>
      <c r="AI64" s="10"/>
    </row>
    <row r="65" spans="2:35" s="2" customFormat="1" ht="69.75" customHeight="1" x14ac:dyDescent="0.2">
      <c r="B65" s="21"/>
      <c r="C65" s="105"/>
      <c r="D65" s="12"/>
      <c r="E65" s="40" t="s">
        <v>49</v>
      </c>
      <c r="F65" s="20"/>
      <c r="G65" s="19">
        <v>43</v>
      </c>
      <c r="H65" s="13"/>
      <c r="I65" s="16" t="s">
        <v>48</v>
      </c>
      <c r="J65" s="18"/>
      <c r="K65" s="28" t="s">
        <v>47</v>
      </c>
      <c r="L65" s="13"/>
      <c r="M65" s="31"/>
      <c r="N65" s="31"/>
      <c r="O65" s="31"/>
      <c r="P65" s="31"/>
      <c r="Q65" s="31"/>
      <c r="R65" s="31"/>
      <c r="S65" s="32"/>
      <c r="T65" s="31"/>
      <c r="U65" s="33"/>
      <c r="V65" s="31"/>
      <c r="W65" s="15"/>
      <c r="X65" s="31"/>
      <c r="Y65" s="12"/>
      <c r="Z65" s="51">
        <v>1</v>
      </c>
      <c r="AA65" s="12"/>
      <c r="AB65" s="38">
        <f>+Z65</f>
        <v>1</v>
      </c>
      <c r="AC65" s="13"/>
      <c r="AD65" s="104"/>
      <c r="AE65" s="13"/>
      <c r="AF65" s="120"/>
      <c r="AG65" s="12"/>
      <c r="AH65" s="30" t="s">
        <v>46</v>
      </c>
      <c r="AI65" s="10"/>
    </row>
    <row r="66" spans="2:35" s="2" customFormat="1" ht="18" x14ac:dyDescent="0.25">
      <c r="B66" s="21"/>
      <c r="C66" s="12"/>
      <c r="D66" s="12"/>
      <c r="E66" s="13"/>
      <c r="F66" s="20"/>
      <c r="G66" s="46"/>
      <c r="H66" s="13"/>
      <c r="I66" s="45"/>
      <c r="J66" s="18"/>
      <c r="K66" s="45"/>
      <c r="L66" s="13"/>
      <c r="M66" s="13"/>
      <c r="N66" s="13"/>
      <c r="O66" s="13"/>
      <c r="P66" s="13"/>
      <c r="Q66" s="13"/>
      <c r="R66" s="13"/>
      <c r="S66" s="13"/>
      <c r="T66" s="13"/>
      <c r="U66" s="13"/>
      <c r="V66" s="13"/>
      <c r="W66" s="13"/>
      <c r="X66" s="13"/>
      <c r="Y66" s="12"/>
      <c r="Z66" s="43"/>
      <c r="AA66" s="12"/>
      <c r="AB66" s="42"/>
      <c r="AC66" s="13"/>
      <c r="AD66" s="42"/>
      <c r="AE66" s="13"/>
      <c r="AF66" s="120"/>
      <c r="AG66" s="12"/>
      <c r="AH66" s="49"/>
      <c r="AI66" s="10"/>
    </row>
    <row r="67" spans="2:35" s="2" customFormat="1" ht="81" customHeight="1" x14ac:dyDescent="0.2">
      <c r="B67" s="21"/>
      <c r="C67" s="106" t="s">
        <v>45</v>
      </c>
      <c r="D67" s="12"/>
      <c r="E67" s="99" t="s">
        <v>44</v>
      </c>
      <c r="F67" s="20"/>
      <c r="G67" s="19">
        <v>44</v>
      </c>
      <c r="H67" s="13"/>
      <c r="I67" s="16" t="s">
        <v>43</v>
      </c>
      <c r="J67" s="18"/>
      <c r="K67" s="28" t="s">
        <v>42</v>
      </c>
      <c r="L67" s="13"/>
      <c r="M67" s="31"/>
      <c r="N67" s="31"/>
      <c r="O67" s="31"/>
      <c r="P67" s="31"/>
      <c r="Q67" s="31"/>
      <c r="R67" s="31"/>
      <c r="S67" s="32"/>
      <c r="T67" s="31"/>
      <c r="U67" s="31"/>
      <c r="V67" s="33"/>
      <c r="W67" s="15"/>
      <c r="X67" s="31"/>
      <c r="Y67" s="12"/>
      <c r="Z67" s="38">
        <v>1</v>
      </c>
      <c r="AA67" s="12"/>
      <c r="AB67" s="102">
        <f>AVERAGE(Z67:Z69)</f>
        <v>1</v>
      </c>
      <c r="AC67" s="13"/>
      <c r="AD67" s="109">
        <f>AVERAGE(AB67:AB78)</f>
        <v>1</v>
      </c>
      <c r="AE67" s="13"/>
      <c r="AF67" s="120"/>
      <c r="AG67" s="12"/>
      <c r="AH67" s="11" t="s">
        <v>41</v>
      </c>
      <c r="AI67" s="10"/>
    </row>
    <row r="68" spans="2:35" s="2" customFormat="1" ht="62.1" customHeight="1" x14ac:dyDescent="0.2">
      <c r="B68" s="21"/>
      <c r="C68" s="107"/>
      <c r="D68" s="12"/>
      <c r="E68" s="100"/>
      <c r="F68" s="20"/>
      <c r="G68" s="19">
        <v>45</v>
      </c>
      <c r="H68" s="13"/>
      <c r="I68" s="16" t="s">
        <v>40</v>
      </c>
      <c r="J68" s="18"/>
      <c r="K68" s="28" t="s">
        <v>39</v>
      </c>
      <c r="L68" s="13"/>
      <c r="M68" s="31"/>
      <c r="N68" s="31"/>
      <c r="O68" s="31"/>
      <c r="P68" s="31"/>
      <c r="Q68" s="31"/>
      <c r="R68" s="32"/>
      <c r="S68" s="33"/>
      <c r="T68" s="31"/>
      <c r="U68" s="15"/>
      <c r="V68" s="31"/>
      <c r="W68" s="31"/>
      <c r="X68" s="31"/>
      <c r="Y68" s="12"/>
      <c r="Z68" s="48">
        <v>1</v>
      </c>
      <c r="AA68" s="12"/>
      <c r="AB68" s="103"/>
      <c r="AC68" s="13"/>
      <c r="AD68" s="109"/>
      <c r="AE68" s="13"/>
      <c r="AF68" s="120"/>
      <c r="AG68" s="12"/>
      <c r="AH68" s="11" t="s">
        <v>38</v>
      </c>
      <c r="AI68" s="10"/>
    </row>
    <row r="69" spans="2:35" s="2" customFormat="1" ht="62.1" customHeight="1" x14ac:dyDescent="0.2">
      <c r="B69" s="21"/>
      <c r="C69" s="107"/>
      <c r="D69" s="12"/>
      <c r="E69" s="101"/>
      <c r="F69" s="20"/>
      <c r="G69" s="19">
        <v>46</v>
      </c>
      <c r="H69" s="13"/>
      <c r="I69" s="16" t="s">
        <v>37</v>
      </c>
      <c r="J69" s="18"/>
      <c r="K69" s="16" t="s">
        <v>36</v>
      </c>
      <c r="L69" s="13"/>
      <c r="M69" s="31"/>
      <c r="N69" s="31"/>
      <c r="O69" s="31"/>
      <c r="P69" s="31"/>
      <c r="Q69" s="31"/>
      <c r="R69" s="32"/>
      <c r="S69" s="31"/>
      <c r="T69" s="31"/>
      <c r="U69" s="50"/>
      <c r="V69" s="31"/>
      <c r="W69" s="15"/>
      <c r="X69" s="31"/>
      <c r="Y69" s="12"/>
      <c r="Z69" s="48">
        <v>1</v>
      </c>
      <c r="AA69" s="12"/>
      <c r="AB69" s="104"/>
      <c r="AC69" s="13"/>
      <c r="AD69" s="109"/>
      <c r="AE69" s="13"/>
      <c r="AF69" s="120"/>
      <c r="AG69" s="12"/>
      <c r="AH69" s="47" t="s">
        <v>35</v>
      </c>
      <c r="AI69" s="10"/>
    </row>
    <row r="70" spans="2:35" s="2" customFormat="1" ht="15" customHeight="1" x14ac:dyDescent="0.2">
      <c r="B70" s="21"/>
      <c r="C70" s="107"/>
      <c r="D70" s="12"/>
      <c r="E70" s="13"/>
      <c r="F70" s="13"/>
      <c r="G70" s="13"/>
      <c r="H70" s="13"/>
      <c r="I70" s="13"/>
      <c r="J70" s="13"/>
      <c r="K70" s="13"/>
      <c r="L70" s="13"/>
      <c r="M70" s="13"/>
      <c r="N70" s="13"/>
      <c r="O70" s="13"/>
      <c r="P70" s="13"/>
      <c r="Q70" s="13"/>
      <c r="R70" s="13"/>
      <c r="S70" s="13"/>
      <c r="T70" s="13"/>
      <c r="U70" s="13"/>
      <c r="V70" s="13"/>
      <c r="W70" s="13"/>
      <c r="X70" s="13"/>
      <c r="Y70" s="13"/>
      <c r="Z70" s="13"/>
      <c r="AA70" s="12"/>
      <c r="AB70" s="13"/>
      <c r="AC70" s="13"/>
      <c r="AD70" s="109"/>
      <c r="AE70" s="13"/>
      <c r="AF70" s="120"/>
      <c r="AG70" s="12"/>
      <c r="AH70" s="49"/>
      <c r="AI70" s="10"/>
    </row>
    <row r="71" spans="2:35" s="2" customFormat="1" ht="62.1" customHeight="1" x14ac:dyDescent="0.2">
      <c r="B71" s="21"/>
      <c r="C71" s="107"/>
      <c r="D71" s="12"/>
      <c r="E71" s="40" t="s">
        <v>34</v>
      </c>
      <c r="F71" s="20"/>
      <c r="G71" s="29">
        <v>47</v>
      </c>
      <c r="H71" s="13"/>
      <c r="I71" s="28" t="s">
        <v>33</v>
      </c>
      <c r="J71" s="18"/>
      <c r="K71" s="28" t="s">
        <v>32</v>
      </c>
      <c r="L71" s="13"/>
      <c r="M71" s="31"/>
      <c r="N71" s="31"/>
      <c r="O71" s="31"/>
      <c r="P71" s="31"/>
      <c r="Q71" s="31"/>
      <c r="R71" s="32"/>
      <c r="S71" s="15"/>
      <c r="T71" s="31"/>
      <c r="U71" s="31"/>
      <c r="V71" s="31"/>
      <c r="W71" s="31"/>
      <c r="X71" s="31"/>
      <c r="Y71" s="12"/>
      <c r="Z71" s="48">
        <v>1</v>
      </c>
      <c r="AA71" s="12"/>
      <c r="AB71" s="38">
        <f>+Z71</f>
        <v>1</v>
      </c>
      <c r="AC71" s="13"/>
      <c r="AD71" s="109"/>
      <c r="AE71" s="13"/>
      <c r="AF71" s="120"/>
      <c r="AG71" s="12"/>
      <c r="AH71" s="47" t="s">
        <v>31</v>
      </c>
      <c r="AI71" s="10"/>
    </row>
    <row r="72" spans="2:35" s="2" customFormat="1" ht="21" customHeight="1" x14ac:dyDescent="0.2">
      <c r="B72" s="21"/>
      <c r="C72" s="107"/>
      <c r="D72" s="12"/>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09"/>
      <c r="AE72" s="13"/>
      <c r="AF72" s="120"/>
      <c r="AG72" s="12"/>
      <c r="AH72" s="41"/>
      <c r="AI72" s="10"/>
    </row>
    <row r="73" spans="2:35" s="2" customFormat="1" ht="18" x14ac:dyDescent="0.25">
      <c r="B73" s="21"/>
      <c r="C73" s="107"/>
      <c r="D73" s="12"/>
      <c r="E73" s="13"/>
      <c r="F73" s="20"/>
      <c r="G73" s="46"/>
      <c r="H73" s="13"/>
      <c r="I73" s="45"/>
      <c r="J73" s="45"/>
      <c r="K73" s="45"/>
      <c r="L73" s="13"/>
      <c r="M73" s="13"/>
      <c r="N73" s="13"/>
      <c r="O73" s="13"/>
      <c r="P73" s="13"/>
      <c r="Q73" s="13"/>
      <c r="R73" s="13"/>
      <c r="S73" s="13"/>
      <c r="T73" s="13"/>
      <c r="U73" s="13"/>
      <c r="V73" s="13"/>
      <c r="W73" s="13"/>
      <c r="X73" s="13"/>
      <c r="Y73" s="12"/>
      <c r="Z73" s="43"/>
      <c r="AA73" s="12"/>
      <c r="AB73" s="42"/>
      <c r="AC73" s="13"/>
      <c r="AD73" s="109"/>
      <c r="AE73" s="13"/>
      <c r="AF73" s="120"/>
      <c r="AG73" s="12"/>
      <c r="AH73" s="41"/>
      <c r="AI73" s="10"/>
    </row>
    <row r="74" spans="2:35" s="2" customFormat="1" ht="59.1" customHeight="1" x14ac:dyDescent="0.2">
      <c r="B74" s="21"/>
      <c r="C74" s="107"/>
      <c r="D74" s="12"/>
      <c r="E74" s="34" t="s">
        <v>30</v>
      </c>
      <c r="F74" s="20"/>
      <c r="G74" s="19">
        <v>48</v>
      </c>
      <c r="H74" s="13"/>
      <c r="I74" s="16" t="s">
        <v>29</v>
      </c>
      <c r="J74" s="18"/>
      <c r="K74" s="16" t="s">
        <v>28</v>
      </c>
      <c r="L74" s="13"/>
      <c r="M74" s="31"/>
      <c r="N74" s="31"/>
      <c r="O74" s="31"/>
      <c r="P74" s="31"/>
      <c r="Q74" s="31"/>
      <c r="R74" s="31"/>
      <c r="S74" s="32"/>
      <c r="T74" s="31"/>
      <c r="U74" s="31"/>
      <c r="V74" s="31"/>
      <c r="W74" s="15"/>
      <c r="X74" s="31"/>
      <c r="Y74" s="12"/>
      <c r="Z74" s="38">
        <v>1</v>
      </c>
      <c r="AA74" s="12"/>
      <c r="AB74" s="38">
        <f>+Z74</f>
        <v>1</v>
      </c>
      <c r="AC74" s="13"/>
      <c r="AD74" s="109"/>
      <c r="AE74" s="13"/>
      <c r="AF74" s="120"/>
      <c r="AG74" s="12"/>
      <c r="AH74" s="47" t="s">
        <v>27</v>
      </c>
      <c r="AI74" s="10"/>
    </row>
    <row r="75" spans="2:35" s="2" customFormat="1" ht="18" x14ac:dyDescent="0.25">
      <c r="B75" s="21"/>
      <c r="C75" s="107"/>
      <c r="D75" s="12"/>
      <c r="E75" s="13"/>
      <c r="F75" s="20"/>
      <c r="G75" s="46"/>
      <c r="H75" s="13"/>
      <c r="I75" s="44"/>
      <c r="J75" s="45"/>
      <c r="K75" s="44"/>
      <c r="L75" s="13"/>
      <c r="M75" s="13"/>
      <c r="N75" s="13"/>
      <c r="O75" s="13"/>
      <c r="P75" s="13"/>
      <c r="Q75" s="13"/>
      <c r="R75" s="13"/>
      <c r="S75" s="13"/>
      <c r="T75" s="13"/>
      <c r="U75" s="13"/>
      <c r="V75" s="13"/>
      <c r="W75" s="13"/>
      <c r="X75" s="13"/>
      <c r="Y75" s="12"/>
      <c r="Z75" s="42"/>
      <c r="AA75" s="12"/>
      <c r="AB75" s="42"/>
      <c r="AC75" s="13"/>
      <c r="AD75" s="109"/>
      <c r="AE75" s="13"/>
      <c r="AF75" s="120"/>
      <c r="AG75" s="12"/>
      <c r="AH75" s="41"/>
      <c r="AI75" s="10"/>
    </row>
    <row r="76" spans="2:35" s="2" customFormat="1" ht="60" customHeight="1" x14ac:dyDescent="0.2">
      <c r="B76" s="21"/>
      <c r="C76" s="107"/>
      <c r="D76" s="12"/>
      <c r="E76" s="40" t="s">
        <v>26</v>
      </c>
      <c r="F76" s="20"/>
      <c r="G76" s="19">
        <v>49</v>
      </c>
      <c r="H76" s="13"/>
      <c r="I76" s="16" t="s">
        <v>25</v>
      </c>
      <c r="J76" s="18"/>
      <c r="K76" s="28" t="s">
        <v>24</v>
      </c>
      <c r="L76" s="13"/>
      <c r="M76" s="31"/>
      <c r="N76" s="31"/>
      <c r="O76" s="31"/>
      <c r="P76" s="32"/>
      <c r="Q76" s="31"/>
      <c r="R76" s="31"/>
      <c r="S76" s="33"/>
      <c r="T76" s="31"/>
      <c r="U76" s="15"/>
      <c r="V76" s="31"/>
      <c r="W76" s="31"/>
      <c r="X76" s="31"/>
      <c r="Y76" s="12"/>
      <c r="Z76" s="38">
        <v>1</v>
      </c>
      <c r="AA76" s="12"/>
      <c r="AB76" s="38">
        <f>+Z76</f>
        <v>1</v>
      </c>
      <c r="AC76" s="13"/>
      <c r="AD76" s="109"/>
      <c r="AE76" s="13"/>
      <c r="AF76" s="120"/>
      <c r="AG76" s="12"/>
      <c r="AH76" s="47" t="s">
        <v>23</v>
      </c>
      <c r="AI76" s="10"/>
    </row>
    <row r="77" spans="2:35" s="2" customFormat="1" ht="18" x14ac:dyDescent="0.25">
      <c r="B77" s="21"/>
      <c r="C77" s="107"/>
      <c r="D77" s="12"/>
      <c r="E77" s="13"/>
      <c r="F77" s="20"/>
      <c r="G77" s="46"/>
      <c r="H77" s="13"/>
      <c r="I77" s="44"/>
      <c r="J77" s="45"/>
      <c r="K77" s="44"/>
      <c r="L77" s="13"/>
      <c r="M77" s="13"/>
      <c r="N77" s="13"/>
      <c r="O77" s="13"/>
      <c r="P77" s="13"/>
      <c r="Q77" s="13"/>
      <c r="R77" s="13"/>
      <c r="S77" s="13"/>
      <c r="T77" s="13"/>
      <c r="U77" s="13"/>
      <c r="V77" s="13"/>
      <c r="W77" s="13"/>
      <c r="X77" s="13"/>
      <c r="Y77" s="12"/>
      <c r="Z77" s="43"/>
      <c r="AA77" s="12"/>
      <c r="AB77" s="42"/>
      <c r="AC77" s="13"/>
      <c r="AD77" s="109"/>
      <c r="AE77" s="13"/>
      <c r="AF77" s="120"/>
      <c r="AG77" s="12"/>
      <c r="AH77" s="41"/>
      <c r="AI77" s="10"/>
    </row>
    <row r="78" spans="2:35" s="2" customFormat="1" ht="75.599999999999994" customHeight="1" x14ac:dyDescent="0.2">
      <c r="B78" s="21"/>
      <c r="C78" s="108"/>
      <c r="D78" s="12"/>
      <c r="E78" s="40" t="s">
        <v>22</v>
      </c>
      <c r="F78" s="20"/>
      <c r="G78" s="19">
        <v>50</v>
      </c>
      <c r="H78" s="13"/>
      <c r="I78" s="39" t="s">
        <v>21</v>
      </c>
      <c r="J78" s="18"/>
      <c r="K78" s="39" t="s">
        <v>20</v>
      </c>
      <c r="L78" s="13"/>
      <c r="M78" s="31"/>
      <c r="N78" s="31"/>
      <c r="O78" s="31"/>
      <c r="P78" s="31"/>
      <c r="Q78" s="31"/>
      <c r="R78" s="31"/>
      <c r="S78" s="31"/>
      <c r="T78" s="31"/>
      <c r="U78" s="31"/>
      <c r="V78" s="15"/>
      <c r="W78" s="32"/>
      <c r="X78" s="31"/>
      <c r="Y78" s="12"/>
      <c r="Z78" s="23">
        <v>1</v>
      </c>
      <c r="AA78" s="12"/>
      <c r="AB78" s="38">
        <f>+Z78</f>
        <v>1</v>
      </c>
      <c r="AC78" s="13"/>
      <c r="AD78" s="109"/>
      <c r="AE78" s="13"/>
      <c r="AF78" s="120"/>
      <c r="AG78" s="12"/>
      <c r="AH78" s="11" t="s">
        <v>19</v>
      </c>
      <c r="AI78" s="10"/>
    </row>
    <row r="79" spans="2:35" s="2" customFormat="1" ht="15" customHeight="1" x14ac:dyDescent="0.25">
      <c r="B79" s="21"/>
      <c r="C79" s="12"/>
      <c r="D79" s="12"/>
      <c r="E79" s="12"/>
      <c r="F79" s="20"/>
      <c r="G79" s="37"/>
      <c r="H79" s="12"/>
      <c r="I79" s="36"/>
      <c r="J79" s="36"/>
      <c r="K79" s="36"/>
      <c r="L79" s="12"/>
      <c r="M79" s="12"/>
      <c r="N79" s="12"/>
      <c r="O79" s="12"/>
      <c r="P79" s="12"/>
      <c r="Q79" s="12"/>
      <c r="R79" s="12"/>
      <c r="S79" s="12"/>
      <c r="T79" s="12"/>
      <c r="U79" s="12"/>
      <c r="V79" s="12"/>
      <c r="W79" s="12"/>
      <c r="X79" s="12"/>
      <c r="Y79" s="12"/>
      <c r="Z79" s="12"/>
      <c r="AA79" s="12"/>
      <c r="AB79" s="12"/>
      <c r="AC79" s="12"/>
      <c r="AD79" s="12"/>
      <c r="AE79" s="12"/>
      <c r="AF79" s="120"/>
      <c r="AG79" s="12"/>
      <c r="AH79" s="35"/>
      <c r="AI79" s="10"/>
    </row>
    <row r="80" spans="2:35" s="2" customFormat="1" ht="120.75" customHeight="1" x14ac:dyDescent="0.2">
      <c r="B80" s="21"/>
      <c r="C80" s="99" t="s">
        <v>18</v>
      </c>
      <c r="D80" s="12"/>
      <c r="E80" s="99" t="s">
        <v>17</v>
      </c>
      <c r="F80" s="20"/>
      <c r="G80" s="19">
        <v>51</v>
      </c>
      <c r="H80" s="13"/>
      <c r="I80" s="16" t="s">
        <v>16</v>
      </c>
      <c r="J80" s="18"/>
      <c r="K80" s="16" t="s">
        <v>15</v>
      </c>
      <c r="L80" s="13"/>
      <c r="M80" s="31"/>
      <c r="N80" s="31"/>
      <c r="O80" s="31"/>
      <c r="P80" s="31"/>
      <c r="Q80" s="31"/>
      <c r="R80" s="31"/>
      <c r="S80" s="31"/>
      <c r="T80" s="31"/>
      <c r="U80" s="32"/>
      <c r="V80" s="33"/>
      <c r="W80" s="15"/>
      <c r="X80" s="31"/>
      <c r="Y80" s="12"/>
      <c r="Z80" s="23">
        <v>1</v>
      </c>
      <c r="AA80" s="12"/>
      <c r="AB80" s="102">
        <f>AVERAGE(Z80:Z85)</f>
        <v>1</v>
      </c>
      <c r="AC80" s="13"/>
      <c r="AD80" s="102">
        <f>+AVERAGE(AB80)</f>
        <v>1</v>
      </c>
      <c r="AE80" s="13"/>
      <c r="AF80" s="120"/>
      <c r="AG80" s="12"/>
      <c r="AH80" s="30" t="s">
        <v>14</v>
      </c>
      <c r="AI80" s="10"/>
    </row>
    <row r="81" spans="2:35" s="2" customFormat="1" ht="162.75" customHeight="1" x14ac:dyDescent="0.2">
      <c r="B81" s="21"/>
      <c r="C81" s="100"/>
      <c r="D81" s="12"/>
      <c r="E81" s="100"/>
      <c r="F81" s="20"/>
      <c r="G81" s="19">
        <v>52</v>
      </c>
      <c r="H81" s="13"/>
      <c r="I81" s="16" t="s">
        <v>13</v>
      </c>
      <c r="J81" s="18"/>
      <c r="K81" s="16" t="s">
        <v>12</v>
      </c>
      <c r="L81" s="13"/>
      <c r="M81" s="31"/>
      <c r="N81" s="31"/>
      <c r="O81" s="31"/>
      <c r="P81" s="31"/>
      <c r="Q81" s="31"/>
      <c r="R81" s="31"/>
      <c r="S81" s="31"/>
      <c r="T81" s="31"/>
      <c r="U81" s="32"/>
      <c r="V81" s="33"/>
      <c r="W81" s="31"/>
      <c r="X81" s="15"/>
      <c r="Y81" s="12"/>
      <c r="Z81" s="23">
        <v>1</v>
      </c>
      <c r="AA81" s="12"/>
      <c r="AB81" s="103"/>
      <c r="AC81" s="13"/>
      <c r="AD81" s="103"/>
      <c r="AE81" s="13"/>
      <c r="AF81" s="120"/>
      <c r="AG81" s="12"/>
      <c r="AH81" s="30" t="s">
        <v>11</v>
      </c>
      <c r="AI81" s="10"/>
    </row>
    <row r="82" spans="2:35" s="2" customFormat="1" ht="120.75" customHeight="1" x14ac:dyDescent="0.2">
      <c r="B82" s="21"/>
      <c r="C82" s="100"/>
      <c r="D82" s="12"/>
      <c r="E82" s="100"/>
      <c r="F82" s="20"/>
      <c r="G82" s="19">
        <v>53</v>
      </c>
      <c r="H82" s="13"/>
      <c r="I82" s="16" t="s">
        <v>10</v>
      </c>
      <c r="J82" s="18"/>
      <c r="K82" s="16" t="s">
        <v>7</v>
      </c>
      <c r="L82" s="13"/>
      <c r="M82" s="31"/>
      <c r="N82" s="31"/>
      <c r="O82" s="31"/>
      <c r="P82" s="31"/>
      <c r="Q82" s="31"/>
      <c r="R82" s="31"/>
      <c r="S82" s="31"/>
      <c r="T82" s="31"/>
      <c r="U82" s="32"/>
      <c r="V82" s="15"/>
      <c r="W82" s="31"/>
      <c r="X82" s="31"/>
      <c r="Y82" s="12"/>
      <c r="Z82" s="23">
        <v>1</v>
      </c>
      <c r="AA82" s="12"/>
      <c r="AB82" s="103"/>
      <c r="AC82" s="13"/>
      <c r="AD82" s="103"/>
      <c r="AE82" s="13"/>
      <c r="AF82" s="120"/>
      <c r="AG82" s="12"/>
      <c r="AH82" s="30" t="s">
        <v>9</v>
      </c>
      <c r="AI82" s="10"/>
    </row>
    <row r="83" spans="2:35" s="2" customFormat="1" ht="120.75" customHeight="1" x14ac:dyDescent="0.2">
      <c r="B83" s="21"/>
      <c r="C83" s="100"/>
      <c r="D83" s="12"/>
      <c r="E83" s="100"/>
      <c r="F83" s="20"/>
      <c r="G83" s="19">
        <v>54</v>
      </c>
      <c r="H83" s="13"/>
      <c r="I83" s="16" t="s">
        <v>8</v>
      </c>
      <c r="J83" s="18"/>
      <c r="K83" s="16" t="s">
        <v>7</v>
      </c>
      <c r="L83" s="13"/>
      <c r="M83" s="31"/>
      <c r="N83" s="31"/>
      <c r="O83" s="31"/>
      <c r="P83" s="31"/>
      <c r="Q83" s="31"/>
      <c r="R83" s="31"/>
      <c r="S83" s="31"/>
      <c r="T83" s="31"/>
      <c r="U83" s="32"/>
      <c r="V83" s="32"/>
      <c r="W83" s="15"/>
      <c r="X83" s="31"/>
      <c r="Y83" s="12"/>
      <c r="Z83" s="23">
        <v>1</v>
      </c>
      <c r="AA83" s="12"/>
      <c r="AB83" s="103"/>
      <c r="AC83" s="13"/>
      <c r="AD83" s="103"/>
      <c r="AE83" s="13"/>
      <c r="AF83" s="120"/>
      <c r="AG83" s="12"/>
      <c r="AH83" s="30" t="s">
        <v>6</v>
      </c>
      <c r="AI83" s="10"/>
    </row>
    <row r="84" spans="2:35" s="2" customFormat="1" ht="120.75" customHeight="1" x14ac:dyDescent="0.2">
      <c r="B84" s="21"/>
      <c r="C84" s="100"/>
      <c r="D84" s="12"/>
      <c r="E84" s="100"/>
      <c r="F84" s="20"/>
      <c r="G84" s="29">
        <v>55</v>
      </c>
      <c r="H84" s="13"/>
      <c r="I84" s="28" t="s">
        <v>5</v>
      </c>
      <c r="J84" s="18"/>
      <c r="K84" s="17" t="s">
        <v>4</v>
      </c>
      <c r="L84" s="13"/>
      <c r="M84" s="24"/>
      <c r="N84" s="24"/>
      <c r="O84" s="24"/>
      <c r="P84" s="24"/>
      <c r="Q84" s="24"/>
      <c r="R84" s="27"/>
      <c r="S84" s="24"/>
      <c r="T84" s="24"/>
      <c r="U84" s="26"/>
      <c r="V84" s="25"/>
      <c r="W84" s="24"/>
      <c r="X84" s="24"/>
      <c r="Y84" s="12"/>
      <c r="Z84" s="23">
        <v>1</v>
      </c>
      <c r="AA84" s="12"/>
      <c r="AB84" s="103"/>
      <c r="AC84" s="13"/>
      <c r="AD84" s="103"/>
      <c r="AE84" s="13"/>
      <c r="AF84" s="120"/>
      <c r="AG84" s="12"/>
      <c r="AH84" s="22" t="s">
        <v>3</v>
      </c>
      <c r="AI84" s="10"/>
    </row>
    <row r="85" spans="2:35" s="2" customFormat="1" ht="120.75" customHeight="1" x14ac:dyDescent="0.2">
      <c r="B85" s="21"/>
      <c r="C85" s="101"/>
      <c r="D85" s="12"/>
      <c r="E85" s="101"/>
      <c r="F85" s="20"/>
      <c r="G85" s="19">
        <v>56</v>
      </c>
      <c r="H85" s="13"/>
      <c r="I85" s="16" t="s">
        <v>2</v>
      </c>
      <c r="J85" s="18"/>
      <c r="K85" s="16" t="s">
        <v>1</v>
      </c>
      <c r="L85" s="13"/>
      <c r="M85" s="17"/>
      <c r="N85" s="16"/>
      <c r="O85" s="16"/>
      <c r="P85" s="16"/>
      <c r="Q85" s="16"/>
      <c r="R85" s="16"/>
      <c r="S85" s="16"/>
      <c r="T85" s="16"/>
      <c r="U85" s="16"/>
      <c r="V85" s="16"/>
      <c r="W85" s="16"/>
      <c r="X85" s="15"/>
      <c r="Y85" s="12"/>
      <c r="Z85" s="14">
        <v>1</v>
      </c>
      <c r="AA85" s="12"/>
      <c r="AB85" s="104"/>
      <c r="AC85" s="13"/>
      <c r="AD85" s="104"/>
      <c r="AE85" s="13"/>
      <c r="AF85" s="121"/>
      <c r="AG85" s="12"/>
      <c r="AH85" s="11" t="s">
        <v>0</v>
      </c>
      <c r="AI85" s="10"/>
    </row>
    <row r="86" spans="2:35" s="2" customFormat="1" ht="15" thickBot="1" x14ac:dyDescent="0.25">
      <c r="B86" s="9"/>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7"/>
      <c r="AI86" s="6"/>
    </row>
    <row r="87" spans="2:35" s="2" customFormat="1" ht="15.75" thickTop="1" thickBot="1" x14ac:dyDescent="0.25">
      <c r="AH87" s="5"/>
    </row>
    <row r="88" spans="2:35" ht="15" thickTop="1" x14ac:dyDescent="0.2">
      <c r="AH88" s="4"/>
    </row>
  </sheetData>
  <mergeCells count="36">
    <mergeCell ref="C3:AH5"/>
    <mergeCell ref="C9:C21"/>
    <mergeCell ref="AD9:AD21"/>
    <mergeCell ref="AF9:AF85"/>
    <mergeCell ref="E11:E13"/>
    <mergeCell ref="AB11:AB13"/>
    <mergeCell ref="E17:E18"/>
    <mergeCell ref="AB17:AB18"/>
    <mergeCell ref="E20:E21"/>
    <mergeCell ref="AB20:AB21"/>
    <mergeCell ref="C23:C25"/>
    <mergeCell ref="E23:E25"/>
    <mergeCell ref="AB23:AB25"/>
    <mergeCell ref="AD23:AD25"/>
    <mergeCell ref="C27:C51"/>
    <mergeCell ref="E27:E38"/>
    <mergeCell ref="AB27:AB38"/>
    <mergeCell ref="AD27:AD51"/>
    <mergeCell ref="E40:E41"/>
    <mergeCell ref="AB40:AB41"/>
    <mergeCell ref="E43:E46"/>
    <mergeCell ref="AB43:AB46"/>
    <mergeCell ref="E48:E51"/>
    <mergeCell ref="AB48:AB51"/>
    <mergeCell ref="C80:C85"/>
    <mergeCell ref="E80:E85"/>
    <mergeCell ref="AB80:AB85"/>
    <mergeCell ref="AD80:AD85"/>
    <mergeCell ref="C53:C65"/>
    <mergeCell ref="C67:C78"/>
    <mergeCell ref="E67:E69"/>
    <mergeCell ref="AB67:AB69"/>
    <mergeCell ref="AD67:AD78"/>
    <mergeCell ref="AD53:AD65"/>
    <mergeCell ref="E55:E59"/>
    <mergeCell ref="AB55:AB59"/>
  </mergeCells>
  <conditionalFormatting sqref="Z9 Z68:Z69 Z71">
    <cfRule type="cellIs" dxfId="77" priority="76" operator="between">
      <formula>0.8</formula>
      <formula>1</formula>
    </cfRule>
    <cfRule type="cellIs" dxfId="76" priority="77" operator="between">
      <formula>0.6</formula>
      <formula>0.79</formula>
    </cfRule>
    <cfRule type="cellIs" dxfId="75" priority="78" operator="between">
      <formula>0</formula>
      <formula>0.59</formula>
    </cfRule>
  </conditionalFormatting>
  <conditionalFormatting sqref="Z15">
    <cfRule type="cellIs" dxfId="74" priority="73" operator="between">
      <formula>0.8</formula>
      <formula>1</formula>
    </cfRule>
    <cfRule type="cellIs" dxfId="73" priority="74" operator="between">
      <formula>0.6</formula>
      <formula>0.79</formula>
    </cfRule>
    <cfRule type="cellIs" dxfId="72" priority="75" operator="between">
      <formula>0</formula>
      <formula>0.59</formula>
    </cfRule>
  </conditionalFormatting>
  <conditionalFormatting sqref="Z18">
    <cfRule type="cellIs" dxfId="71" priority="70" operator="between">
      <formula>0.8</formula>
      <formula>1</formula>
    </cfRule>
    <cfRule type="cellIs" dxfId="70" priority="71" operator="between">
      <formula>0.6</formula>
      <formula>0.79</formula>
    </cfRule>
    <cfRule type="cellIs" dxfId="69" priority="72" operator="between">
      <formula>0</formula>
      <formula>0.59</formula>
    </cfRule>
  </conditionalFormatting>
  <conditionalFormatting sqref="Z21">
    <cfRule type="cellIs" dxfId="68" priority="67" operator="between">
      <formula>0.8</formula>
      <formula>1</formula>
    </cfRule>
    <cfRule type="cellIs" dxfId="67" priority="68" operator="between">
      <formula>0.6</formula>
      <formula>0.79</formula>
    </cfRule>
    <cfRule type="cellIs" dxfId="66" priority="69" operator="between">
      <formula>0</formula>
      <formula>0.59</formula>
    </cfRule>
  </conditionalFormatting>
  <conditionalFormatting sqref="Z27:Z31">
    <cfRule type="cellIs" dxfId="65" priority="64" operator="between">
      <formula>0.8</formula>
      <formula>1</formula>
    </cfRule>
    <cfRule type="cellIs" dxfId="64" priority="65" operator="between">
      <formula>0.6</formula>
      <formula>0.79</formula>
    </cfRule>
    <cfRule type="cellIs" dxfId="63" priority="66" operator="between">
      <formula>0</formula>
      <formula>0.59</formula>
    </cfRule>
  </conditionalFormatting>
  <conditionalFormatting sqref="Z32:Z36">
    <cfRule type="cellIs" dxfId="62" priority="61" operator="between">
      <formula>0.8</formula>
      <formula>1</formula>
    </cfRule>
    <cfRule type="cellIs" dxfId="61" priority="62" operator="between">
      <formula>0.6</formula>
      <formula>0.79</formula>
    </cfRule>
    <cfRule type="cellIs" dxfId="60" priority="63" operator="between">
      <formula>0</formula>
      <formula>0.59</formula>
    </cfRule>
  </conditionalFormatting>
  <conditionalFormatting sqref="Z37">
    <cfRule type="cellIs" dxfId="59" priority="58" operator="between">
      <formula>0.8</formula>
      <formula>1</formula>
    </cfRule>
    <cfRule type="cellIs" dxfId="58" priority="59" operator="between">
      <formula>0.6</formula>
      <formula>0.79</formula>
    </cfRule>
    <cfRule type="cellIs" dxfId="57" priority="60" operator="between">
      <formula>0</formula>
      <formula>0.59</formula>
    </cfRule>
  </conditionalFormatting>
  <conditionalFormatting sqref="Z38">
    <cfRule type="cellIs" dxfId="56" priority="55" operator="between">
      <formula>0.8</formula>
      <formula>1</formula>
    </cfRule>
    <cfRule type="cellIs" dxfId="55" priority="56" operator="between">
      <formula>0.6</formula>
      <formula>0.79</formula>
    </cfRule>
    <cfRule type="cellIs" dxfId="54" priority="57" operator="between">
      <formula>0</formula>
      <formula>0.59</formula>
    </cfRule>
  </conditionalFormatting>
  <conditionalFormatting sqref="Z43:Z46">
    <cfRule type="cellIs" dxfId="53" priority="52" operator="between">
      <formula>0.8</formula>
      <formula>1</formula>
    </cfRule>
    <cfRule type="cellIs" dxfId="52" priority="53" operator="between">
      <formula>0.6</formula>
      <formula>0.79</formula>
    </cfRule>
    <cfRule type="cellIs" dxfId="51" priority="54" operator="between">
      <formula>0</formula>
      <formula>0.59</formula>
    </cfRule>
  </conditionalFormatting>
  <conditionalFormatting sqref="Z51">
    <cfRule type="cellIs" dxfId="50" priority="49" operator="between">
      <formula>0.8</formula>
      <formula>1</formula>
    </cfRule>
    <cfRule type="cellIs" dxfId="49" priority="50" operator="between">
      <formula>0.6</formula>
      <formula>0.79</formula>
    </cfRule>
    <cfRule type="cellIs" dxfId="48" priority="51" operator="between">
      <formula>0</formula>
      <formula>0.59</formula>
    </cfRule>
  </conditionalFormatting>
  <conditionalFormatting sqref="Z55:Z59">
    <cfRule type="cellIs" dxfId="47" priority="46" operator="between">
      <formula>0.8</formula>
      <formula>1</formula>
    </cfRule>
    <cfRule type="cellIs" dxfId="46" priority="47" operator="between">
      <formula>0.6</formula>
      <formula>0.79</formula>
    </cfRule>
    <cfRule type="cellIs" dxfId="45" priority="48" operator="between">
      <formula>0</formula>
      <formula>0.59</formula>
    </cfRule>
  </conditionalFormatting>
  <conditionalFormatting sqref="Z74">
    <cfRule type="cellIs" dxfId="44" priority="43" operator="between">
      <formula>0.8</formula>
      <formula>1</formula>
    </cfRule>
    <cfRule type="cellIs" dxfId="43" priority="44" operator="between">
      <formula>0.6</formula>
      <formula>0.79</formula>
    </cfRule>
    <cfRule type="cellIs" dxfId="42" priority="45" operator="between">
      <formula>0</formula>
      <formula>0.59</formula>
    </cfRule>
  </conditionalFormatting>
  <conditionalFormatting sqref="Z76">
    <cfRule type="cellIs" dxfId="41" priority="40" operator="between">
      <formula>0.8</formula>
      <formula>1</formula>
    </cfRule>
    <cfRule type="cellIs" dxfId="40" priority="41" operator="between">
      <formula>0.6</formula>
      <formula>0.79</formula>
    </cfRule>
    <cfRule type="cellIs" dxfId="39" priority="42" operator="between">
      <formula>0</formula>
      <formula>0.59</formula>
    </cfRule>
  </conditionalFormatting>
  <conditionalFormatting sqref="Z78 Z80:Z85">
    <cfRule type="cellIs" dxfId="38" priority="37" operator="between">
      <formula>0.8</formula>
      <formula>1</formula>
    </cfRule>
    <cfRule type="cellIs" dxfId="37" priority="38" operator="between">
      <formula>0.6</formula>
      <formula>0.79</formula>
    </cfRule>
    <cfRule type="cellIs" dxfId="36" priority="39" operator="between">
      <formula>0</formula>
      <formula>0.59</formula>
    </cfRule>
  </conditionalFormatting>
  <conditionalFormatting sqref="Z48:Z50">
    <cfRule type="cellIs" dxfId="35" priority="34" operator="between">
      <formula>0.8</formula>
      <formula>1</formula>
    </cfRule>
    <cfRule type="cellIs" dxfId="34" priority="35" operator="between">
      <formula>0.6</formula>
      <formula>0.79</formula>
    </cfRule>
    <cfRule type="cellIs" dxfId="33" priority="36" operator="between">
      <formula>0</formula>
      <formula>0.59</formula>
    </cfRule>
  </conditionalFormatting>
  <conditionalFormatting sqref="Z53">
    <cfRule type="cellIs" dxfId="32" priority="31" operator="between">
      <formula>0.8</formula>
      <formula>1</formula>
    </cfRule>
    <cfRule type="cellIs" dxfId="31" priority="32" operator="between">
      <formula>0.6</formula>
      <formula>0.79</formula>
    </cfRule>
    <cfRule type="cellIs" dxfId="30" priority="33" operator="between">
      <formula>0</formula>
      <formula>0.59</formula>
    </cfRule>
  </conditionalFormatting>
  <conditionalFormatting sqref="Z61">
    <cfRule type="cellIs" dxfId="29" priority="28" operator="between">
      <formula>0.8</formula>
      <formula>1</formula>
    </cfRule>
    <cfRule type="cellIs" dxfId="28" priority="29" operator="between">
      <formula>0.6</formula>
      <formula>0.79</formula>
    </cfRule>
    <cfRule type="cellIs" dxfId="27" priority="30" operator="between">
      <formula>0</formula>
      <formula>0.59</formula>
    </cfRule>
  </conditionalFormatting>
  <conditionalFormatting sqref="Z63">
    <cfRule type="cellIs" dxfId="26" priority="25" operator="between">
      <formula>0.8</formula>
      <formula>1</formula>
    </cfRule>
    <cfRule type="cellIs" dxfId="25" priority="26" operator="between">
      <formula>0.6</formula>
      <formula>0.79</formula>
    </cfRule>
    <cfRule type="cellIs" dxfId="24" priority="27" operator="between">
      <formula>0</formula>
      <formula>0.59</formula>
    </cfRule>
  </conditionalFormatting>
  <conditionalFormatting sqref="Z67">
    <cfRule type="cellIs" dxfId="23" priority="22" operator="between">
      <formula>0.8</formula>
      <formula>1</formula>
    </cfRule>
    <cfRule type="cellIs" dxfId="22" priority="23" operator="between">
      <formula>0.6</formula>
      <formula>0.79</formula>
    </cfRule>
    <cfRule type="cellIs" dxfId="21" priority="24" operator="between">
      <formula>0</formula>
      <formula>0.59</formula>
    </cfRule>
  </conditionalFormatting>
  <conditionalFormatting sqref="Z25">
    <cfRule type="cellIs" dxfId="20" priority="19" operator="between">
      <formula>0.8</formula>
      <formula>1</formula>
    </cfRule>
    <cfRule type="cellIs" dxfId="19" priority="20" operator="between">
      <formula>0.6</formula>
      <formula>0.79</formula>
    </cfRule>
    <cfRule type="cellIs" dxfId="18" priority="21" operator="between">
      <formula>0</formula>
      <formula>0.59</formula>
    </cfRule>
  </conditionalFormatting>
  <conditionalFormatting sqref="Z40:Z41">
    <cfRule type="cellIs" dxfId="17" priority="16" operator="between">
      <formula>0.8</formula>
      <formula>1</formula>
    </cfRule>
    <cfRule type="cellIs" dxfId="16" priority="17" operator="between">
      <formula>0.6</formula>
      <formula>0.79</formula>
    </cfRule>
    <cfRule type="cellIs" dxfId="15" priority="18" operator="between">
      <formula>0</formula>
      <formula>0.59</formula>
    </cfRule>
  </conditionalFormatting>
  <conditionalFormatting sqref="Z23:Z24">
    <cfRule type="cellIs" dxfId="14" priority="13" operator="between">
      <formula>0.8</formula>
      <formula>1</formula>
    </cfRule>
    <cfRule type="cellIs" dxfId="13" priority="14" operator="between">
      <formula>0.6</formula>
      <formula>0.79</formula>
    </cfRule>
    <cfRule type="cellIs" dxfId="12" priority="15" operator="between">
      <formula>0</formula>
      <formula>0.59</formula>
    </cfRule>
  </conditionalFormatting>
  <conditionalFormatting sqref="Z11:Z13">
    <cfRule type="cellIs" dxfId="11" priority="10" operator="between">
      <formula>0.8</formula>
      <formula>1</formula>
    </cfRule>
    <cfRule type="cellIs" dxfId="10" priority="11" operator="between">
      <formula>0.6</formula>
      <formula>0.79</formula>
    </cfRule>
    <cfRule type="cellIs" dxfId="9" priority="12" operator="between">
      <formula>0</formula>
      <formula>0.59</formula>
    </cfRule>
  </conditionalFormatting>
  <conditionalFormatting sqref="Z17">
    <cfRule type="cellIs" dxfId="8" priority="7" operator="between">
      <formula>0.8</formula>
      <formula>1</formula>
    </cfRule>
    <cfRule type="cellIs" dxfId="7" priority="8" operator="between">
      <formula>0.6</formula>
      <formula>0.79</formula>
    </cfRule>
    <cfRule type="cellIs" dxfId="6" priority="9" operator="between">
      <formula>0</formula>
      <formula>0.59</formula>
    </cfRule>
  </conditionalFormatting>
  <conditionalFormatting sqref="Z20">
    <cfRule type="cellIs" dxfId="5" priority="4" operator="between">
      <formula>0.8</formula>
      <formula>1</formula>
    </cfRule>
    <cfRule type="cellIs" dxfId="4" priority="5" operator="between">
      <formula>0.6</formula>
      <formula>0.79</formula>
    </cfRule>
    <cfRule type="cellIs" dxfId="3" priority="6" operator="between">
      <formula>0</formula>
      <formula>0.59</formula>
    </cfRule>
  </conditionalFormatting>
  <conditionalFormatting sqref="Z65">
    <cfRule type="cellIs" dxfId="2" priority="1" operator="between">
      <formula>0.8</formula>
      <formula>1</formula>
    </cfRule>
    <cfRule type="cellIs" dxfId="1" priority="2" operator="between">
      <formula>0.6</formula>
      <formula>0.79</formula>
    </cfRule>
    <cfRule type="cellIs" dxfId="0" priority="3" operator="between">
      <formula>0</formula>
      <formula>0.59</formula>
    </cfRule>
  </conditionalFormatting>
  <hyperlinks>
    <hyperlink ref="AH9" r:id="rId1" display="2 Piezas Mayo y octubre. Adicionalmente, en el mes de septiembre de 2022: 2 piezas de comunicación que recordaban los componentes del PAAC y los resultados obtenidos hasta la fecha.  " xr:uid="{05DA15DA-BBB4-4356-AAE4-EFB619018DA2}"/>
    <hyperlink ref="AH13" r:id="rId2" display="Gestión de riesgos en el software Suite Visión Empresarial - Módulo de Riesgos" xr:uid="{99D1DD96-B43A-4624-AF74-FD4A142C6400}"/>
    <hyperlink ref="AH23" r:id="rId3" display="Autodiagnóstico Política trámite SUIT" xr:uid="{A65AF3DC-DE7D-4CED-BB36-013ABA70A367}"/>
    <hyperlink ref="AH25" r:id="rId4" display="Se adjunta las dos piezas gráficas de registro a SECOP II divulgadas en los meses de junio y noviembre." xr:uid="{13058F05-BA4B-45BC-B2B5-A6D6A4A302EA}"/>
    <hyperlink ref="AH82" r:id="rId5" display="Se adjunta el enlace del video publicado en YouTube y las 3 piezas gráficas. " xr:uid="{A840E6B2-3346-4E12-88D2-0B26A11F2980}"/>
    <hyperlink ref="AH83" r:id="rId6" display="Se adjunta el enlace del video publicado en YouTube y las 3 piezas gráficas" xr:uid="{4653D061-F550-4A50-B43B-5B85539B8138}"/>
    <hyperlink ref="AH29" r:id="rId7" display="Un (1) Informe de rendición de cuentas y link de publicación en la página web de la entidad." xr:uid="{C81213EB-F803-450B-8609-4B3A9A55E86F}"/>
    <hyperlink ref="AH30" r:id="rId8" display="Informe al Congreso de la República y link de publicación en la página web de la entidad." xr:uid="{C2B29D80-8196-492F-9978-150F734E960C}"/>
    <hyperlink ref="AH33" r:id="rId9" xr:uid="{719012B8-412A-45B0-863D-2E88DE3EF33C}"/>
    <hyperlink ref="AH38" r:id="rId10" display="Video logros y metas alcanzadas ANCP-CCE." xr:uid="{EB0BB697-4472-4E4B-99CD-6A28ADDA55E7}"/>
    <hyperlink ref="AH41" r:id="rId11" display="Se adjunta: Registro de asistencia y evaluación (formulario físico) espacio de diálogo ciudadano -audiencia pública de RdC22 y Asistencia y evaluación espacio de diálogo ciudadano - Audiencia Pública 2022(formulario virtual)" xr:uid="{177DEDCC-3350-453C-882F-9A228C8D3BA3}"/>
    <hyperlink ref="AH49" r:id="rId12" display="Informe RdC y respuestas " xr:uid="{854B992B-BFE2-44F0-82E7-7419D896F074}"/>
    <hyperlink ref="AH50" r:id="rId13" display="ID 33. Reporte formulario evaluación espacio de diálogo ciudadano - Audiencia Pública 2022" xr:uid="{BD430973-3AF4-4B25-A3FE-CEDC8B2F928F}"/>
    <hyperlink ref="AH85" r:id="rId14" xr:uid="{B39652AD-4800-4846-8A6E-F45E3D7399A0}"/>
    <hyperlink ref="AH44" r:id="rId15" display="Tres (3) Capacitaciones en temas de RdC" xr:uid="{D228569B-B301-4C5E-8034-52D58D67D90A}"/>
    <hyperlink ref="AH45" r:id="rId16" display="Dos (2) Capacitacioes a los colaboradores de la entidad en temas de RdC." xr:uid="{855139C6-D510-4093-B498-0CEB6EE6A307}"/>
    <hyperlink ref="AH63" r:id="rId17" display="Se adjuntan los procesos de Atención al Ciudadano y Participación. " xr:uid="{7C2E6708-36A7-476B-B7F3-695DA53D8ECA}"/>
    <hyperlink ref="AH65" r:id="rId18" xr:uid="{8159E355-1B43-4CE1-B8AA-1386D69A9D2C}"/>
    <hyperlink ref="AH67" r:id="rId19" xr:uid="{42C275D6-18DC-4B41-A351-B336A062A1B0}"/>
    <hyperlink ref="AH68" r:id="rId20" xr:uid="{BE31F1F7-7451-47CF-BABB-DF86746956BD}"/>
    <hyperlink ref="AH69" r:id="rId21" xr:uid="{5AEB76BB-B49D-4608-BE64-459CA478FD74}"/>
    <hyperlink ref="AH74" r:id="rId22" xr:uid="{D7537A9A-DB34-4B9F-BBE3-4E607672D8D8}"/>
    <hyperlink ref="AH76" r:id="rId23" display="Matriz ITA" xr:uid="{5071252C-03F3-491A-A572-26680ED16E9E}"/>
    <hyperlink ref="AH78" r:id="rId24" display="Se adjunta informe de acceso a la información PQRs" xr:uid="{D1EFBA16-5EFB-424E-8308-B0BD4B8FEA14}"/>
    <hyperlink ref="AH80" r:id="rId25" xr:uid="{3EAD4DFF-719C-470E-8E27-C9A5306FD919}"/>
    <hyperlink ref="AH81" r:id="rId26" xr:uid="{7255F84B-5957-44B2-946B-36C4D7F42CFF}"/>
    <hyperlink ref="AH20" r:id="rId27" display="Se anexa ppt sobre el estado del SAR presentada en el Comité Institucional de Coordinación de Control Interno - CICCI." xr:uid="{7A6DB74E-2E34-4C94-87C2-7CE50FE28C4D}"/>
    <hyperlink ref="AH15" r:id="rId28" display=" 2 Capacitaciones: 1 capacitación de sensibilización del Sistema de Gestión de Riesgos de corrupción de la Agencia 1 capacitación de sensibilización del monitoreo Sistema de Gestión de Riesgos de corrupción de la Agencia." xr:uid="{B51C3526-14E0-4A68-BF69-CE59A2BF440C}"/>
    <hyperlink ref="AH51" r:id="rId29" xr:uid="{F2D2075C-0D7A-4BD0-8E64-471B1E296767}"/>
    <hyperlink ref="AH24" r:id="rId30" display="Se adjunta Cronograma proyecto estampilla 100% y Acta de aceptación del proyecto.  " xr:uid="{FAFF5649-F5A6-4CC7-8C8B-6CDBE9B7B59B}"/>
    <hyperlink ref="AH27" r:id="rId31" display="Documento de caracterización de usuarios actualizado." xr:uid="{75B6B346-57FD-4C4F-9963-2F27F76F1FF8}"/>
    <hyperlink ref="AH28" r:id="rId32" display="Informe Resultado encuesta temas de interés grupos de valor ANCP-CCE 2022 publicado en la página web de la entidad. " xr:uid="{30252BDC-DEAF-4857-8EB1-705C8FDAB8EA}"/>
    <hyperlink ref="AH32" r:id="rId33" display="Se reporta: Ficha Compras públicas sostenibles en SECOP II y Actualización y publicación de la visualización del PAA." xr:uid="{C8C39E29-9082-45C6-B696-4E3F5684D2C7}"/>
    <hyperlink ref="AH34" r:id="rId34" display="Se adjunta el informe de avances de gestión a los procesos sancionatorios y las piezas gráficas usadas en su difusión" xr:uid="{7937CC72-9269-4139-9D01-3D8001122662}"/>
    <hyperlink ref="AH35" r:id="rId35" display="Tres (3) Piezas publicitarias en documentos tipo" xr:uid="{370FF15B-3872-4F65-BAEF-4CFF3C9387F3}"/>
    <hyperlink ref="AH36" r:id="rId36" display="Tres (3) Piezas publicitarias en relatorías." xr:uid="{2AA45064-7BD2-4835-93AB-EED14A16F03D}"/>
    <hyperlink ref="AH37" r:id="rId37" display="Tres (3) Piezas publicitarias en acuerdos marco de precio. " xr:uid="{53F9C4E3-60AF-4048-966E-ED0C93870C24}"/>
    <hyperlink ref="AH56" r:id="rId38" display="Cartilla de Canales de Atención ANCP-CCE." xr:uid="{011C91AE-D841-4AE0-9A2A-420C6A47FE76}"/>
    <hyperlink ref="AH59" r:id="rId39" display="Fotografías de Señalización en las áreas vidriadas en las puertas de las Instalaciones de la ANCP-CCE" xr:uid="{B6C8EEFF-99E2-4E7E-803A-2C8C47E26374}"/>
    <hyperlink ref="AH57" r:id="rId40" display="Sección actualizada de atención y servicio al ciudadano incorporando lineamientos Resolución 1519 de 2020" xr:uid="{CA018F2F-C915-45FA-AA26-2FAEB57F17A9}"/>
  </hyperlinks>
  <pageMargins left="0.7" right="0.7" top="0.75" bottom="0.75" header="0.3" footer="0.3"/>
  <pageSetup scale="16" orientation="portrait" r:id="rId41"/>
  <rowBreaks count="1" manualBreakCount="1">
    <brk id="72" max="33" man="1"/>
  </rowBreaks>
  <drawing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45B3A-FE37-4732-A43E-C5ABA204772A}">
  <dimension ref="A1:M95"/>
  <sheetViews>
    <sheetView showGridLines="0" topLeftCell="C7" zoomScale="60" zoomScaleNormal="60" workbookViewId="0">
      <selection activeCell="J10" sqref="J10:J12"/>
    </sheetView>
  </sheetViews>
  <sheetFormatPr baseColWidth="10" defaultRowHeight="12.75" x14ac:dyDescent="0.25"/>
  <cols>
    <col min="1" max="1" width="5" style="129" customWidth="1"/>
    <col min="2" max="2" width="3.7109375" style="129" customWidth="1"/>
    <col min="3" max="3" width="37" style="129" customWidth="1"/>
    <col min="4" max="4" width="22.5703125" style="129" customWidth="1"/>
    <col min="5" max="5" width="17" style="129" customWidth="1"/>
    <col min="6" max="6" width="15.28515625" style="129" customWidth="1"/>
    <col min="7" max="7" width="24.85546875" style="129" customWidth="1"/>
    <col min="8" max="8" width="37.7109375" style="129" customWidth="1"/>
    <col min="9" max="9" width="16" style="129" customWidth="1"/>
    <col min="10" max="10" width="27.42578125" style="129" customWidth="1"/>
    <col min="11" max="11" width="28" style="129" customWidth="1"/>
    <col min="12" max="12" width="50" style="129" customWidth="1"/>
    <col min="13" max="13" width="45.7109375" style="129" customWidth="1"/>
    <col min="14" max="235" width="9.140625" style="129" customWidth="1"/>
    <col min="236" max="236" width="5" style="129" customWidth="1"/>
    <col min="237" max="237" width="3" style="129" customWidth="1"/>
    <col min="238" max="238" width="22.7109375" style="129" customWidth="1"/>
    <col min="239" max="239" width="0.5703125" style="129" customWidth="1"/>
    <col min="240" max="240" width="7.42578125" style="129" customWidth="1"/>
    <col min="241" max="241" width="9.7109375" style="129" customWidth="1"/>
    <col min="242" max="242" width="13" style="129" customWidth="1"/>
    <col min="243" max="243" width="7.85546875" style="129" customWidth="1"/>
    <col min="244" max="244" width="9.42578125" style="129" customWidth="1"/>
    <col min="245" max="245" width="15.28515625" style="129" customWidth="1"/>
    <col min="246" max="246" width="1" style="129" customWidth="1"/>
    <col min="247" max="247" width="16.28515625" style="129" customWidth="1"/>
    <col min="248" max="248" width="37.7109375" style="129" customWidth="1"/>
    <col min="249" max="249" width="16" style="129" customWidth="1"/>
    <col min="250" max="250" width="6.7109375" style="129" customWidth="1"/>
    <col min="251" max="251" width="6.5703125" style="129" customWidth="1"/>
    <col min="252" max="253" width="0.140625" style="129" customWidth="1"/>
    <col min="254" max="254" width="3" style="129" customWidth="1"/>
    <col min="255" max="255" width="6.85546875" style="129" customWidth="1"/>
    <col min="256" max="256" width="0.140625" style="129" customWidth="1"/>
    <col min="257" max="257" width="1.28515625" style="129" customWidth="1"/>
    <col min="258" max="259" width="14.7109375" style="129" customWidth="1"/>
    <col min="260" max="261" width="0.140625" style="129" customWidth="1"/>
    <col min="262" max="262" width="12.28515625" style="129" customWidth="1"/>
    <col min="263" max="263" width="0.140625" style="129" customWidth="1"/>
    <col min="264" max="264" width="15.140625" style="129" customWidth="1"/>
    <col min="265" max="265" width="16.85546875" style="129" customWidth="1"/>
    <col min="266" max="266" width="24.140625" style="129" customWidth="1"/>
    <col min="267" max="267" width="19.42578125" style="129" customWidth="1"/>
    <col min="268" max="268" width="18.140625" style="129" customWidth="1"/>
    <col min="269" max="269" width="5" style="129" customWidth="1"/>
    <col min="270" max="491" width="9.140625" style="129" customWidth="1"/>
    <col min="492" max="492" width="5" style="129" customWidth="1"/>
    <col min="493" max="493" width="3" style="129" customWidth="1"/>
    <col min="494" max="494" width="22.7109375" style="129" customWidth="1"/>
    <col min="495" max="495" width="0.5703125" style="129" customWidth="1"/>
    <col min="496" max="496" width="7.42578125" style="129" customWidth="1"/>
    <col min="497" max="497" width="9.7109375" style="129" customWidth="1"/>
    <col min="498" max="498" width="13" style="129" customWidth="1"/>
    <col min="499" max="499" width="7.85546875" style="129" customWidth="1"/>
    <col min="500" max="500" width="9.42578125" style="129" customWidth="1"/>
    <col min="501" max="501" width="15.28515625" style="129" customWidth="1"/>
    <col min="502" max="502" width="1" style="129" customWidth="1"/>
    <col min="503" max="503" width="16.28515625" style="129" customWidth="1"/>
    <col min="504" max="504" width="37.7109375" style="129" customWidth="1"/>
    <col min="505" max="505" width="16" style="129" customWidth="1"/>
    <col min="506" max="506" width="6.7109375" style="129" customWidth="1"/>
    <col min="507" max="507" width="6.5703125" style="129" customWidth="1"/>
    <col min="508" max="509" width="0.140625" style="129" customWidth="1"/>
    <col min="510" max="510" width="3" style="129" customWidth="1"/>
    <col min="511" max="511" width="6.85546875" style="129" customWidth="1"/>
    <col min="512" max="512" width="0.140625" style="129" customWidth="1"/>
    <col min="513" max="513" width="1.28515625" style="129" customWidth="1"/>
    <col min="514" max="515" width="14.7109375" style="129" customWidth="1"/>
    <col min="516" max="517" width="0.140625" style="129" customWidth="1"/>
    <col min="518" max="518" width="12.28515625" style="129" customWidth="1"/>
    <col min="519" max="519" width="0.140625" style="129" customWidth="1"/>
    <col min="520" max="520" width="15.140625" style="129" customWidth="1"/>
    <col min="521" max="521" width="16.85546875" style="129" customWidth="1"/>
    <col min="522" max="522" width="24.140625" style="129" customWidth="1"/>
    <col min="523" max="523" width="19.42578125" style="129" customWidth="1"/>
    <col min="524" max="524" width="18.140625" style="129" customWidth="1"/>
    <col min="525" max="525" width="5" style="129" customWidth="1"/>
    <col min="526" max="747" width="9.140625" style="129" customWidth="1"/>
    <col min="748" max="748" width="5" style="129" customWidth="1"/>
    <col min="749" max="749" width="3" style="129" customWidth="1"/>
    <col min="750" max="750" width="22.7109375" style="129" customWidth="1"/>
    <col min="751" max="751" width="0.5703125" style="129" customWidth="1"/>
    <col min="752" max="752" width="7.42578125" style="129" customWidth="1"/>
    <col min="753" max="753" width="9.7109375" style="129" customWidth="1"/>
    <col min="754" max="754" width="13" style="129" customWidth="1"/>
    <col min="755" max="755" width="7.85546875" style="129" customWidth="1"/>
    <col min="756" max="756" width="9.42578125" style="129" customWidth="1"/>
    <col min="757" max="757" width="15.28515625" style="129" customWidth="1"/>
    <col min="758" max="758" width="1" style="129" customWidth="1"/>
    <col min="759" max="759" width="16.28515625" style="129" customWidth="1"/>
    <col min="760" max="760" width="37.7109375" style="129" customWidth="1"/>
    <col min="761" max="761" width="16" style="129" customWidth="1"/>
    <col min="762" max="762" width="6.7109375" style="129" customWidth="1"/>
    <col min="763" max="763" width="6.5703125" style="129" customWidth="1"/>
    <col min="764" max="765" width="0.140625" style="129" customWidth="1"/>
    <col min="766" max="766" width="3" style="129" customWidth="1"/>
    <col min="767" max="767" width="6.85546875" style="129" customWidth="1"/>
    <col min="768" max="768" width="0.140625" style="129" customWidth="1"/>
    <col min="769" max="769" width="1.28515625" style="129" customWidth="1"/>
    <col min="770" max="771" width="14.7109375" style="129" customWidth="1"/>
    <col min="772" max="773" width="0.140625" style="129" customWidth="1"/>
    <col min="774" max="774" width="12.28515625" style="129" customWidth="1"/>
    <col min="775" max="775" width="0.140625" style="129" customWidth="1"/>
    <col min="776" max="776" width="15.140625" style="129" customWidth="1"/>
    <col min="777" max="777" width="16.85546875" style="129" customWidth="1"/>
    <col min="778" max="778" width="24.140625" style="129" customWidth="1"/>
    <col min="779" max="779" width="19.42578125" style="129" customWidth="1"/>
    <col min="780" max="780" width="18.140625" style="129" customWidth="1"/>
    <col min="781" max="781" width="5" style="129" customWidth="1"/>
    <col min="782" max="1003" width="9.140625" style="129" customWidth="1"/>
    <col min="1004" max="1004" width="5" style="129" customWidth="1"/>
    <col min="1005" max="1005" width="3" style="129" customWidth="1"/>
    <col min="1006" max="1006" width="22.7109375" style="129" customWidth="1"/>
    <col min="1007" max="1007" width="0.5703125" style="129" customWidth="1"/>
    <col min="1008" max="1008" width="7.42578125" style="129" customWidth="1"/>
    <col min="1009" max="1009" width="9.7109375" style="129" customWidth="1"/>
    <col min="1010" max="1010" width="13" style="129" customWidth="1"/>
    <col min="1011" max="1011" width="7.85546875" style="129" customWidth="1"/>
    <col min="1012" max="1012" width="9.42578125" style="129" customWidth="1"/>
    <col min="1013" max="1013" width="15.28515625" style="129" customWidth="1"/>
    <col min="1014" max="1014" width="1" style="129" customWidth="1"/>
    <col min="1015" max="1015" width="16.28515625" style="129" customWidth="1"/>
    <col min="1016" max="1016" width="37.7109375" style="129" customWidth="1"/>
    <col min="1017" max="1017" width="16" style="129" customWidth="1"/>
    <col min="1018" max="1018" width="6.7109375" style="129" customWidth="1"/>
    <col min="1019" max="1019" width="6.5703125" style="129" customWidth="1"/>
    <col min="1020" max="1021" width="0.140625" style="129" customWidth="1"/>
    <col min="1022" max="1022" width="3" style="129" customWidth="1"/>
    <col min="1023" max="1023" width="6.85546875" style="129" customWidth="1"/>
    <col min="1024" max="1024" width="0.140625" style="129" customWidth="1"/>
    <col min="1025" max="1025" width="1.28515625" style="129" customWidth="1"/>
    <col min="1026" max="1027" width="14.7109375" style="129" customWidth="1"/>
    <col min="1028" max="1029" width="0.140625" style="129" customWidth="1"/>
    <col min="1030" max="1030" width="12.28515625" style="129" customWidth="1"/>
    <col min="1031" max="1031" width="0.140625" style="129" customWidth="1"/>
    <col min="1032" max="1032" width="15.140625" style="129" customWidth="1"/>
    <col min="1033" max="1033" width="16.85546875" style="129" customWidth="1"/>
    <col min="1034" max="1034" width="24.140625" style="129" customWidth="1"/>
    <col min="1035" max="1035" width="19.42578125" style="129" customWidth="1"/>
    <col min="1036" max="1036" width="18.140625" style="129" customWidth="1"/>
    <col min="1037" max="1037" width="5" style="129" customWidth="1"/>
    <col min="1038" max="1259" width="9.140625" style="129" customWidth="1"/>
    <col min="1260" max="1260" width="5" style="129" customWidth="1"/>
    <col min="1261" max="1261" width="3" style="129" customWidth="1"/>
    <col min="1262" max="1262" width="22.7109375" style="129" customWidth="1"/>
    <col min="1263" max="1263" width="0.5703125" style="129" customWidth="1"/>
    <col min="1264" max="1264" width="7.42578125" style="129" customWidth="1"/>
    <col min="1265" max="1265" width="9.7109375" style="129" customWidth="1"/>
    <col min="1266" max="1266" width="13" style="129" customWidth="1"/>
    <col min="1267" max="1267" width="7.85546875" style="129" customWidth="1"/>
    <col min="1268" max="1268" width="9.42578125" style="129" customWidth="1"/>
    <col min="1269" max="1269" width="15.28515625" style="129" customWidth="1"/>
    <col min="1270" max="1270" width="1" style="129" customWidth="1"/>
    <col min="1271" max="1271" width="16.28515625" style="129" customWidth="1"/>
    <col min="1272" max="1272" width="37.7109375" style="129" customWidth="1"/>
    <col min="1273" max="1273" width="16" style="129" customWidth="1"/>
    <col min="1274" max="1274" width="6.7109375" style="129" customWidth="1"/>
    <col min="1275" max="1275" width="6.5703125" style="129" customWidth="1"/>
    <col min="1276" max="1277" width="0.140625" style="129" customWidth="1"/>
    <col min="1278" max="1278" width="3" style="129" customWidth="1"/>
    <col min="1279" max="1279" width="6.85546875" style="129" customWidth="1"/>
    <col min="1280" max="1280" width="0.140625" style="129" customWidth="1"/>
    <col min="1281" max="1281" width="1.28515625" style="129" customWidth="1"/>
    <col min="1282" max="1283" width="14.7109375" style="129" customWidth="1"/>
    <col min="1284" max="1285" width="0.140625" style="129" customWidth="1"/>
    <col min="1286" max="1286" width="12.28515625" style="129" customWidth="1"/>
    <col min="1287" max="1287" width="0.140625" style="129" customWidth="1"/>
    <col min="1288" max="1288" width="15.140625" style="129" customWidth="1"/>
    <col min="1289" max="1289" width="16.85546875" style="129" customWidth="1"/>
    <col min="1290" max="1290" width="24.140625" style="129" customWidth="1"/>
    <col min="1291" max="1291" width="19.42578125" style="129" customWidth="1"/>
    <col min="1292" max="1292" width="18.140625" style="129" customWidth="1"/>
    <col min="1293" max="1293" width="5" style="129" customWidth="1"/>
    <col min="1294" max="1515" width="9.140625" style="129" customWidth="1"/>
    <col min="1516" max="1516" width="5" style="129" customWidth="1"/>
    <col min="1517" max="1517" width="3" style="129" customWidth="1"/>
    <col min="1518" max="1518" width="22.7109375" style="129" customWidth="1"/>
    <col min="1519" max="1519" width="0.5703125" style="129" customWidth="1"/>
    <col min="1520" max="1520" width="7.42578125" style="129" customWidth="1"/>
    <col min="1521" max="1521" width="9.7109375" style="129" customWidth="1"/>
    <col min="1522" max="1522" width="13" style="129" customWidth="1"/>
    <col min="1523" max="1523" width="7.85546875" style="129" customWidth="1"/>
    <col min="1524" max="1524" width="9.42578125" style="129" customWidth="1"/>
    <col min="1525" max="1525" width="15.28515625" style="129" customWidth="1"/>
    <col min="1526" max="1526" width="1" style="129" customWidth="1"/>
    <col min="1527" max="1527" width="16.28515625" style="129" customWidth="1"/>
    <col min="1528" max="1528" width="37.7109375" style="129" customWidth="1"/>
    <col min="1529" max="1529" width="16" style="129" customWidth="1"/>
    <col min="1530" max="1530" width="6.7109375" style="129" customWidth="1"/>
    <col min="1531" max="1531" width="6.5703125" style="129" customWidth="1"/>
    <col min="1532" max="1533" width="0.140625" style="129" customWidth="1"/>
    <col min="1534" max="1534" width="3" style="129" customWidth="1"/>
    <col min="1535" max="1535" width="6.85546875" style="129" customWidth="1"/>
    <col min="1536" max="1536" width="0.140625" style="129" customWidth="1"/>
    <col min="1537" max="1537" width="1.28515625" style="129" customWidth="1"/>
    <col min="1538" max="1539" width="14.7109375" style="129" customWidth="1"/>
    <col min="1540" max="1541" width="0.140625" style="129" customWidth="1"/>
    <col min="1542" max="1542" width="12.28515625" style="129" customWidth="1"/>
    <col min="1543" max="1543" width="0.140625" style="129" customWidth="1"/>
    <col min="1544" max="1544" width="15.140625" style="129" customWidth="1"/>
    <col min="1545" max="1545" width="16.85546875" style="129" customWidth="1"/>
    <col min="1546" max="1546" width="24.140625" style="129" customWidth="1"/>
    <col min="1547" max="1547" width="19.42578125" style="129" customWidth="1"/>
    <col min="1548" max="1548" width="18.140625" style="129" customWidth="1"/>
    <col min="1549" max="1549" width="5" style="129" customWidth="1"/>
    <col min="1550" max="1771" width="9.140625" style="129" customWidth="1"/>
    <col min="1772" max="1772" width="5" style="129" customWidth="1"/>
    <col min="1773" max="1773" width="3" style="129" customWidth="1"/>
    <col min="1774" max="1774" width="22.7109375" style="129" customWidth="1"/>
    <col min="1775" max="1775" width="0.5703125" style="129" customWidth="1"/>
    <col min="1776" max="1776" width="7.42578125" style="129" customWidth="1"/>
    <col min="1777" max="1777" width="9.7109375" style="129" customWidth="1"/>
    <col min="1778" max="1778" width="13" style="129" customWidth="1"/>
    <col min="1779" max="1779" width="7.85546875" style="129" customWidth="1"/>
    <col min="1780" max="1780" width="9.42578125" style="129" customWidth="1"/>
    <col min="1781" max="1781" width="15.28515625" style="129" customWidth="1"/>
    <col min="1782" max="1782" width="1" style="129" customWidth="1"/>
    <col min="1783" max="1783" width="16.28515625" style="129" customWidth="1"/>
    <col min="1784" max="1784" width="37.7109375" style="129" customWidth="1"/>
    <col min="1785" max="1785" width="16" style="129" customWidth="1"/>
    <col min="1786" max="1786" width="6.7109375" style="129" customWidth="1"/>
    <col min="1787" max="1787" width="6.5703125" style="129" customWidth="1"/>
    <col min="1788" max="1789" width="0.140625" style="129" customWidth="1"/>
    <col min="1790" max="1790" width="3" style="129" customWidth="1"/>
    <col min="1791" max="1791" width="6.85546875" style="129" customWidth="1"/>
    <col min="1792" max="1792" width="0.140625" style="129" customWidth="1"/>
    <col min="1793" max="1793" width="1.28515625" style="129" customWidth="1"/>
    <col min="1794" max="1795" width="14.7109375" style="129" customWidth="1"/>
    <col min="1796" max="1797" width="0.140625" style="129" customWidth="1"/>
    <col min="1798" max="1798" width="12.28515625" style="129" customWidth="1"/>
    <col min="1799" max="1799" width="0.140625" style="129" customWidth="1"/>
    <col min="1800" max="1800" width="15.140625" style="129" customWidth="1"/>
    <col min="1801" max="1801" width="16.85546875" style="129" customWidth="1"/>
    <col min="1802" max="1802" width="24.140625" style="129" customWidth="1"/>
    <col min="1803" max="1803" width="19.42578125" style="129" customWidth="1"/>
    <col min="1804" max="1804" width="18.140625" style="129" customWidth="1"/>
    <col min="1805" max="1805" width="5" style="129" customWidth="1"/>
    <col min="1806" max="2027" width="9.140625" style="129" customWidth="1"/>
    <col min="2028" max="2028" width="5" style="129" customWidth="1"/>
    <col min="2029" max="2029" width="3" style="129" customWidth="1"/>
    <col min="2030" max="2030" width="22.7109375" style="129" customWidth="1"/>
    <col min="2031" max="2031" width="0.5703125" style="129" customWidth="1"/>
    <col min="2032" max="2032" width="7.42578125" style="129" customWidth="1"/>
    <col min="2033" max="2033" width="9.7109375" style="129" customWidth="1"/>
    <col min="2034" max="2034" width="13" style="129" customWidth="1"/>
    <col min="2035" max="2035" width="7.85546875" style="129" customWidth="1"/>
    <col min="2036" max="2036" width="9.42578125" style="129" customWidth="1"/>
    <col min="2037" max="2037" width="15.28515625" style="129" customWidth="1"/>
    <col min="2038" max="2038" width="1" style="129" customWidth="1"/>
    <col min="2039" max="2039" width="16.28515625" style="129" customWidth="1"/>
    <col min="2040" max="2040" width="37.7109375" style="129" customWidth="1"/>
    <col min="2041" max="2041" width="16" style="129" customWidth="1"/>
    <col min="2042" max="2042" width="6.7109375" style="129" customWidth="1"/>
    <col min="2043" max="2043" width="6.5703125" style="129" customWidth="1"/>
    <col min="2044" max="2045" width="0.140625" style="129" customWidth="1"/>
    <col min="2046" max="2046" width="3" style="129" customWidth="1"/>
    <col min="2047" max="2047" width="6.85546875" style="129" customWidth="1"/>
    <col min="2048" max="2048" width="0.140625" style="129" customWidth="1"/>
    <col min="2049" max="2049" width="1.28515625" style="129" customWidth="1"/>
    <col min="2050" max="2051" width="14.7109375" style="129" customWidth="1"/>
    <col min="2052" max="2053" width="0.140625" style="129" customWidth="1"/>
    <col min="2054" max="2054" width="12.28515625" style="129" customWidth="1"/>
    <col min="2055" max="2055" width="0.140625" style="129" customWidth="1"/>
    <col min="2056" max="2056" width="15.140625" style="129" customWidth="1"/>
    <col min="2057" max="2057" width="16.85546875" style="129" customWidth="1"/>
    <col min="2058" max="2058" width="24.140625" style="129" customWidth="1"/>
    <col min="2059" max="2059" width="19.42578125" style="129" customWidth="1"/>
    <col min="2060" max="2060" width="18.140625" style="129" customWidth="1"/>
    <col min="2061" max="2061" width="5" style="129" customWidth="1"/>
    <col min="2062" max="2283" width="9.140625" style="129" customWidth="1"/>
    <col min="2284" max="2284" width="5" style="129" customWidth="1"/>
    <col min="2285" max="2285" width="3" style="129" customWidth="1"/>
    <col min="2286" max="2286" width="22.7109375" style="129" customWidth="1"/>
    <col min="2287" max="2287" width="0.5703125" style="129" customWidth="1"/>
    <col min="2288" max="2288" width="7.42578125" style="129" customWidth="1"/>
    <col min="2289" max="2289" width="9.7109375" style="129" customWidth="1"/>
    <col min="2290" max="2290" width="13" style="129" customWidth="1"/>
    <col min="2291" max="2291" width="7.85546875" style="129" customWidth="1"/>
    <col min="2292" max="2292" width="9.42578125" style="129" customWidth="1"/>
    <col min="2293" max="2293" width="15.28515625" style="129" customWidth="1"/>
    <col min="2294" max="2294" width="1" style="129" customWidth="1"/>
    <col min="2295" max="2295" width="16.28515625" style="129" customWidth="1"/>
    <col min="2296" max="2296" width="37.7109375" style="129" customWidth="1"/>
    <col min="2297" max="2297" width="16" style="129" customWidth="1"/>
    <col min="2298" max="2298" width="6.7109375" style="129" customWidth="1"/>
    <col min="2299" max="2299" width="6.5703125" style="129" customWidth="1"/>
    <col min="2300" max="2301" width="0.140625" style="129" customWidth="1"/>
    <col min="2302" max="2302" width="3" style="129" customWidth="1"/>
    <col min="2303" max="2303" width="6.85546875" style="129" customWidth="1"/>
    <col min="2304" max="2304" width="0.140625" style="129" customWidth="1"/>
    <col min="2305" max="2305" width="1.28515625" style="129" customWidth="1"/>
    <col min="2306" max="2307" width="14.7109375" style="129" customWidth="1"/>
    <col min="2308" max="2309" width="0.140625" style="129" customWidth="1"/>
    <col min="2310" max="2310" width="12.28515625" style="129" customWidth="1"/>
    <col min="2311" max="2311" width="0.140625" style="129" customWidth="1"/>
    <col min="2312" max="2312" width="15.140625" style="129" customWidth="1"/>
    <col min="2313" max="2313" width="16.85546875" style="129" customWidth="1"/>
    <col min="2314" max="2314" width="24.140625" style="129" customWidth="1"/>
    <col min="2315" max="2315" width="19.42578125" style="129" customWidth="1"/>
    <col min="2316" max="2316" width="18.140625" style="129" customWidth="1"/>
    <col min="2317" max="2317" width="5" style="129" customWidth="1"/>
    <col min="2318" max="2539" width="9.140625" style="129" customWidth="1"/>
    <col min="2540" max="2540" width="5" style="129" customWidth="1"/>
    <col min="2541" max="2541" width="3" style="129" customWidth="1"/>
    <col min="2542" max="2542" width="22.7109375" style="129" customWidth="1"/>
    <col min="2543" max="2543" width="0.5703125" style="129" customWidth="1"/>
    <col min="2544" max="2544" width="7.42578125" style="129" customWidth="1"/>
    <col min="2545" max="2545" width="9.7109375" style="129" customWidth="1"/>
    <col min="2546" max="2546" width="13" style="129" customWidth="1"/>
    <col min="2547" max="2547" width="7.85546875" style="129" customWidth="1"/>
    <col min="2548" max="2548" width="9.42578125" style="129" customWidth="1"/>
    <col min="2549" max="2549" width="15.28515625" style="129" customWidth="1"/>
    <col min="2550" max="2550" width="1" style="129" customWidth="1"/>
    <col min="2551" max="2551" width="16.28515625" style="129" customWidth="1"/>
    <col min="2552" max="2552" width="37.7109375" style="129" customWidth="1"/>
    <col min="2553" max="2553" width="16" style="129" customWidth="1"/>
    <col min="2554" max="2554" width="6.7109375" style="129" customWidth="1"/>
    <col min="2555" max="2555" width="6.5703125" style="129" customWidth="1"/>
    <col min="2556" max="2557" width="0.140625" style="129" customWidth="1"/>
    <col min="2558" max="2558" width="3" style="129" customWidth="1"/>
    <col min="2559" max="2559" width="6.85546875" style="129" customWidth="1"/>
    <col min="2560" max="2560" width="0.140625" style="129" customWidth="1"/>
    <col min="2561" max="2561" width="1.28515625" style="129" customWidth="1"/>
    <col min="2562" max="2563" width="14.7109375" style="129" customWidth="1"/>
    <col min="2564" max="2565" width="0.140625" style="129" customWidth="1"/>
    <col min="2566" max="2566" width="12.28515625" style="129" customWidth="1"/>
    <col min="2567" max="2567" width="0.140625" style="129" customWidth="1"/>
    <col min="2568" max="2568" width="15.140625" style="129" customWidth="1"/>
    <col min="2569" max="2569" width="16.85546875" style="129" customWidth="1"/>
    <col min="2570" max="2570" width="24.140625" style="129" customWidth="1"/>
    <col min="2571" max="2571" width="19.42578125" style="129" customWidth="1"/>
    <col min="2572" max="2572" width="18.140625" style="129" customWidth="1"/>
    <col min="2573" max="2573" width="5" style="129" customWidth="1"/>
    <col min="2574" max="2795" width="9.140625" style="129" customWidth="1"/>
    <col min="2796" max="2796" width="5" style="129" customWidth="1"/>
    <col min="2797" max="2797" width="3" style="129" customWidth="1"/>
    <col min="2798" max="2798" width="22.7109375" style="129" customWidth="1"/>
    <col min="2799" max="2799" width="0.5703125" style="129" customWidth="1"/>
    <col min="2800" max="2800" width="7.42578125" style="129" customWidth="1"/>
    <col min="2801" max="2801" width="9.7109375" style="129" customWidth="1"/>
    <col min="2802" max="2802" width="13" style="129" customWidth="1"/>
    <col min="2803" max="2803" width="7.85546875" style="129" customWidth="1"/>
    <col min="2804" max="2804" width="9.42578125" style="129" customWidth="1"/>
    <col min="2805" max="2805" width="15.28515625" style="129" customWidth="1"/>
    <col min="2806" max="2806" width="1" style="129" customWidth="1"/>
    <col min="2807" max="2807" width="16.28515625" style="129" customWidth="1"/>
    <col min="2808" max="2808" width="37.7109375" style="129" customWidth="1"/>
    <col min="2809" max="2809" width="16" style="129" customWidth="1"/>
    <col min="2810" max="2810" width="6.7109375" style="129" customWidth="1"/>
    <col min="2811" max="2811" width="6.5703125" style="129" customWidth="1"/>
    <col min="2812" max="2813" width="0.140625" style="129" customWidth="1"/>
    <col min="2814" max="2814" width="3" style="129" customWidth="1"/>
    <col min="2815" max="2815" width="6.85546875" style="129" customWidth="1"/>
    <col min="2816" max="2816" width="0.140625" style="129" customWidth="1"/>
    <col min="2817" max="2817" width="1.28515625" style="129" customWidth="1"/>
    <col min="2818" max="2819" width="14.7109375" style="129" customWidth="1"/>
    <col min="2820" max="2821" width="0.140625" style="129" customWidth="1"/>
    <col min="2822" max="2822" width="12.28515625" style="129" customWidth="1"/>
    <col min="2823" max="2823" width="0.140625" style="129" customWidth="1"/>
    <col min="2824" max="2824" width="15.140625" style="129" customWidth="1"/>
    <col min="2825" max="2825" width="16.85546875" style="129" customWidth="1"/>
    <col min="2826" max="2826" width="24.140625" style="129" customWidth="1"/>
    <col min="2827" max="2827" width="19.42578125" style="129" customWidth="1"/>
    <col min="2828" max="2828" width="18.140625" style="129" customWidth="1"/>
    <col min="2829" max="2829" width="5" style="129" customWidth="1"/>
    <col min="2830" max="3051" width="9.140625" style="129" customWidth="1"/>
    <col min="3052" max="3052" width="5" style="129" customWidth="1"/>
    <col min="3053" max="3053" width="3" style="129" customWidth="1"/>
    <col min="3054" max="3054" width="22.7109375" style="129" customWidth="1"/>
    <col min="3055" max="3055" width="0.5703125" style="129" customWidth="1"/>
    <col min="3056" max="3056" width="7.42578125" style="129" customWidth="1"/>
    <col min="3057" max="3057" width="9.7109375" style="129" customWidth="1"/>
    <col min="3058" max="3058" width="13" style="129" customWidth="1"/>
    <col min="3059" max="3059" width="7.85546875" style="129" customWidth="1"/>
    <col min="3060" max="3060" width="9.42578125" style="129" customWidth="1"/>
    <col min="3061" max="3061" width="15.28515625" style="129" customWidth="1"/>
    <col min="3062" max="3062" width="1" style="129" customWidth="1"/>
    <col min="3063" max="3063" width="16.28515625" style="129" customWidth="1"/>
    <col min="3064" max="3064" width="37.7109375" style="129" customWidth="1"/>
    <col min="3065" max="3065" width="16" style="129" customWidth="1"/>
    <col min="3066" max="3066" width="6.7109375" style="129" customWidth="1"/>
    <col min="3067" max="3067" width="6.5703125" style="129" customWidth="1"/>
    <col min="3068" max="3069" width="0.140625" style="129" customWidth="1"/>
    <col min="3070" max="3070" width="3" style="129" customWidth="1"/>
    <col min="3071" max="3071" width="6.85546875" style="129" customWidth="1"/>
    <col min="3072" max="3072" width="0.140625" style="129" customWidth="1"/>
    <col min="3073" max="3073" width="1.28515625" style="129" customWidth="1"/>
    <col min="3074" max="3075" width="14.7109375" style="129" customWidth="1"/>
    <col min="3076" max="3077" width="0.140625" style="129" customWidth="1"/>
    <col min="3078" max="3078" width="12.28515625" style="129" customWidth="1"/>
    <col min="3079" max="3079" width="0.140625" style="129" customWidth="1"/>
    <col min="3080" max="3080" width="15.140625" style="129" customWidth="1"/>
    <col min="3081" max="3081" width="16.85546875" style="129" customWidth="1"/>
    <col min="3082" max="3082" width="24.140625" style="129" customWidth="1"/>
    <col min="3083" max="3083" width="19.42578125" style="129" customWidth="1"/>
    <col min="3084" max="3084" width="18.140625" style="129" customWidth="1"/>
    <col min="3085" max="3085" width="5" style="129" customWidth="1"/>
    <col min="3086" max="3307" width="9.140625" style="129" customWidth="1"/>
    <col min="3308" max="3308" width="5" style="129" customWidth="1"/>
    <col min="3309" max="3309" width="3" style="129" customWidth="1"/>
    <col min="3310" max="3310" width="22.7109375" style="129" customWidth="1"/>
    <col min="3311" max="3311" width="0.5703125" style="129" customWidth="1"/>
    <col min="3312" max="3312" width="7.42578125" style="129" customWidth="1"/>
    <col min="3313" max="3313" width="9.7109375" style="129" customWidth="1"/>
    <col min="3314" max="3314" width="13" style="129" customWidth="1"/>
    <col min="3315" max="3315" width="7.85546875" style="129" customWidth="1"/>
    <col min="3316" max="3316" width="9.42578125" style="129" customWidth="1"/>
    <col min="3317" max="3317" width="15.28515625" style="129" customWidth="1"/>
    <col min="3318" max="3318" width="1" style="129" customWidth="1"/>
    <col min="3319" max="3319" width="16.28515625" style="129" customWidth="1"/>
    <col min="3320" max="3320" width="37.7109375" style="129" customWidth="1"/>
    <col min="3321" max="3321" width="16" style="129" customWidth="1"/>
    <col min="3322" max="3322" width="6.7109375" style="129" customWidth="1"/>
    <col min="3323" max="3323" width="6.5703125" style="129" customWidth="1"/>
    <col min="3324" max="3325" width="0.140625" style="129" customWidth="1"/>
    <col min="3326" max="3326" width="3" style="129" customWidth="1"/>
    <col min="3327" max="3327" width="6.85546875" style="129" customWidth="1"/>
    <col min="3328" max="3328" width="0.140625" style="129" customWidth="1"/>
    <col min="3329" max="3329" width="1.28515625" style="129" customWidth="1"/>
    <col min="3330" max="3331" width="14.7109375" style="129" customWidth="1"/>
    <col min="3332" max="3333" width="0.140625" style="129" customWidth="1"/>
    <col min="3334" max="3334" width="12.28515625" style="129" customWidth="1"/>
    <col min="3335" max="3335" width="0.140625" style="129" customWidth="1"/>
    <col min="3336" max="3336" width="15.140625" style="129" customWidth="1"/>
    <col min="3337" max="3337" width="16.85546875" style="129" customWidth="1"/>
    <col min="3338" max="3338" width="24.140625" style="129" customWidth="1"/>
    <col min="3339" max="3339" width="19.42578125" style="129" customWidth="1"/>
    <col min="3340" max="3340" width="18.140625" style="129" customWidth="1"/>
    <col min="3341" max="3341" width="5" style="129" customWidth="1"/>
    <col min="3342" max="3563" width="9.140625" style="129" customWidth="1"/>
    <col min="3564" max="3564" width="5" style="129" customWidth="1"/>
    <col min="3565" max="3565" width="3" style="129" customWidth="1"/>
    <col min="3566" max="3566" width="22.7109375" style="129" customWidth="1"/>
    <col min="3567" max="3567" width="0.5703125" style="129" customWidth="1"/>
    <col min="3568" max="3568" width="7.42578125" style="129" customWidth="1"/>
    <col min="3569" max="3569" width="9.7109375" style="129" customWidth="1"/>
    <col min="3570" max="3570" width="13" style="129" customWidth="1"/>
    <col min="3571" max="3571" width="7.85546875" style="129" customWidth="1"/>
    <col min="3572" max="3572" width="9.42578125" style="129" customWidth="1"/>
    <col min="3573" max="3573" width="15.28515625" style="129" customWidth="1"/>
    <col min="3574" max="3574" width="1" style="129" customWidth="1"/>
    <col min="3575" max="3575" width="16.28515625" style="129" customWidth="1"/>
    <col min="3576" max="3576" width="37.7109375" style="129" customWidth="1"/>
    <col min="3577" max="3577" width="16" style="129" customWidth="1"/>
    <col min="3578" max="3578" width="6.7109375" style="129" customWidth="1"/>
    <col min="3579" max="3579" width="6.5703125" style="129" customWidth="1"/>
    <col min="3580" max="3581" width="0.140625" style="129" customWidth="1"/>
    <col min="3582" max="3582" width="3" style="129" customWidth="1"/>
    <col min="3583" max="3583" width="6.85546875" style="129" customWidth="1"/>
    <col min="3584" max="3584" width="0.140625" style="129" customWidth="1"/>
    <col min="3585" max="3585" width="1.28515625" style="129" customWidth="1"/>
    <col min="3586" max="3587" width="14.7109375" style="129" customWidth="1"/>
    <col min="3588" max="3589" width="0.140625" style="129" customWidth="1"/>
    <col min="3590" max="3590" width="12.28515625" style="129" customWidth="1"/>
    <col min="3591" max="3591" width="0.140625" style="129" customWidth="1"/>
    <col min="3592" max="3592" width="15.140625" style="129" customWidth="1"/>
    <col min="3593" max="3593" width="16.85546875" style="129" customWidth="1"/>
    <col min="3594" max="3594" width="24.140625" style="129" customWidth="1"/>
    <col min="3595" max="3595" width="19.42578125" style="129" customWidth="1"/>
    <col min="3596" max="3596" width="18.140625" style="129" customWidth="1"/>
    <col min="3597" max="3597" width="5" style="129" customWidth="1"/>
    <col min="3598" max="3819" width="9.140625" style="129" customWidth="1"/>
    <col min="3820" max="3820" width="5" style="129" customWidth="1"/>
    <col min="3821" max="3821" width="3" style="129" customWidth="1"/>
    <col min="3822" max="3822" width="22.7109375" style="129" customWidth="1"/>
    <col min="3823" max="3823" width="0.5703125" style="129" customWidth="1"/>
    <col min="3824" max="3824" width="7.42578125" style="129" customWidth="1"/>
    <col min="3825" max="3825" width="9.7109375" style="129" customWidth="1"/>
    <col min="3826" max="3826" width="13" style="129" customWidth="1"/>
    <col min="3827" max="3827" width="7.85546875" style="129" customWidth="1"/>
    <col min="3828" max="3828" width="9.42578125" style="129" customWidth="1"/>
    <col min="3829" max="3829" width="15.28515625" style="129" customWidth="1"/>
    <col min="3830" max="3830" width="1" style="129" customWidth="1"/>
    <col min="3831" max="3831" width="16.28515625" style="129" customWidth="1"/>
    <col min="3832" max="3832" width="37.7109375" style="129" customWidth="1"/>
    <col min="3833" max="3833" width="16" style="129" customWidth="1"/>
    <col min="3834" max="3834" width="6.7109375" style="129" customWidth="1"/>
    <col min="3835" max="3835" width="6.5703125" style="129" customWidth="1"/>
    <col min="3836" max="3837" width="0.140625" style="129" customWidth="1"/>
    <col min="3838" max="3838" width="3" style="129" customWidth="1"/>
    <col min="3839" max="3839" width="6.85546875" style="129" customWidth="1"/>
    <col min="3840" max="3840" width="0.140625" style="129" customWidth="1"/>
    <col min="3841" max="3841" width="1.28515625" style="129" customWidth="1"/>
    <col min="3842" max="3843" width="14.7109375" style="129" customWidth="1"/>
    <col min="3844" max="3845" width="0.140625" style="129" customWidth="1"/>
    <col min="3846" max="3846" width="12.28515625" style="129" customWidth="1"/>
    <col min="3847" max="3847" width="0.140625" style="129" customWidth="1"/>
    <col min="3848" max="3848" width="15.140625" style="129" customWidth="1"/>
    <col min="3849" max="3849" width="16.85546875" style="129" customWidth="1"/>
    <col min="3850" max="3850" width="24.140625" style="129" customWidth="1"/>
    <col min="3851" max="3851" width="19.42578125" style="129" customWidth="1"/>
    <col min="3852" max="3852" width="18.140625" style="129" customWidth="1"/>
    <col min="3853" max="3853" width="5" style="129" customWidth="1"/>
    <col min="3854" max="4075" width="9.140625" style="129" customWidth="1"/>
    <col min="4076" max="4076" width="5" style="129" customWidth="1"/>
    <col min="4077" max="4077" width="3" style="129" customWidth="1"/>
    <col min="4078" max="4078" width="22.7109375" style="129" customWidth="1"/>
    <col min="4079" max="4079" width="0.5703125" style="129" customWidth="1"/>
    <col min="4080" max="4080" width="7.42578125" style="129" customWidth="1"/>
    <col min="4081" max="4081" width="9.7109375" style="129" customWidth="1"/>
    <col min="4082" max="4082" width="13" style="129" customWidth="1"/>
    <col min="4083" max="4083" width="7.85546875" style="129" customWidth="1"/>
    <col min="4084" max="4084" width="9.42578125" style="129" customWidth="1"/>
    <col min="4085" max="4085" width="15.28515625" style="129" customWidth="1"/>
    <col min="4086" max="4086" width="1" style="129" customWidth="1"/>
    <col min="4087" max="4087" width="16.28515625" style="129" customWidth="1"/>
    <col min="4088" max="4088" width="37.7109375" style="129" customWidth="1"/>
    <col min="4089" max="4089" width="16" style="129" customWidth="1"/>
    <col min="4090" max="4090" width="6.7109375" style="129" customWidth="1"/>
    <col min="4091" max="4091" width="6.5703125" style="129" customWidth="1"/>
    <col min="4092" max="4093" width="0.140625" style="129" customWidth="1"/>
    <col min="4094" max="4094" width="3" style="129" customWidth="1"/>
    <col min="4095" max="4095" width="6.85546875" style="129" customWidth="1"/>
    <col min="4096" max="4096" width="0.140625" style="129" customWidth="1"/>
    <col min="4097" max="4097" width="1.28515625" style="129" customWidth="1"/>
    <col min="4098" max="4099" width="14.7109375" style="129" customWidth="1"/>
    <col min="4100" max="4101" width="0.140625" style="129" customWidth="1"/>
    <col min="4102" max="4102" width="12.28515625" style="129" customWidth="1"/>
    <col min="4103" max="4103" width="0.140625" style="129" customWidth="1"/>
    <col min="4104" max="4104" width="15.140625" style="129" customWidth="1"/>
    <col min="4105" max="4105" width="16.85546875" style="129" customWidth="1"/>
    <col min="4106" max="4106" width="24.140625" style="129" customWidth="1"/>
    <col min="4107" max="4107" width="19.42578125" style="129" customWidth="1"/>
    <col min="4108" max="4108" width="18.140625" style="129" customWidth="1"/>
    <col min="4109" max="4109" width="5" style="129" customWidth="1"/>
    <col min="4110" max="4331" width="9.140625" style="129" customWidth="1"/>
    <col min="4332" max="4332" width="5" style="129" customWidth="1"/>
    <col min="4333" max="4333" width="3" style="129" customWidth="1"/>
    <col min="4334" max="4334" width="22.7109375" style="129" customWidth="1"/>
    <col min="4335" max="4335" width="0.5703125" style="129" customWidth="1"/>
    <col min="4336" max="4336" width="7.42578125" style="129" customWidth="1"/>
    <col min="4337" max="4337" width="9.7109375" style="129" customWidth="1"/>
    <col min="4338" max="4338" width="13" style="129" customWidth="1"/>
    <col min="4339" max="4339" width="7.85546875" style="129" customWidth="1"/>
    <col min="4340" max="4340" width="9.42578125" style="129" customWidth="1"/>
    <col min="4341" max="4341" width="15.28515625" style="129" customWidth="1"/>
    <col min="4342" max="4342" width="1" style="129" customWidth="1"/>
    <col min="4343" max="4343" width="16.28515625" style="129" customWidth="1"/>
    <col min="4344" max="4344" width="37.7109375" style="129" customWidth="1"/>
    <col min="4345" max="4345" width="16" style="129" customWidth="1"/>
    <col min="4346" max="4346" width="6.7109375" style="129" customWidth="1"/>
    <col min="4347" max="4347" width="6.5703125" style="129" customWidth="1"/>
    <col min="4348" max="4349" width="0.140625" style="129" customWidth="1"/>
    <col min="4350" max="4350" width="3" style="129" customWidth="1"/>
    <col min="4351" max="4351" width="6.85546875" style="129" customWidth="1"/>
    <col min="4352" max="4352" width="0.140625" style="129" customWidth="1"/>
    <col min="4353" max="4353" width="1.28515625" style="129" customWidth="1"/>
    <col min="4354" max="4355" width="14.7109375" style="129" customWidth="1"/>
    <col min="4356" max="4357" width="0.140625" style="129" customWidth="1"/>
    <col min="4358" max="4358" width="12.28515625" style="129" customWidth="1"/>
    <col min="4359" max="4359" width="0.140625" style="129" customWidth="1"/>
    <col min="4360" max="4360" width="15.140625" style="129" customWidth="1"/>
    <col min="4361" max="4361" width="16.85546875" style="129" customWidth="1"/>
    <col min="4362" max="4362" width="24.140625" style="129" customWidth="1"/>
    <col min="4363" max="4363" width="19.42578125" style="129" customWidth="1"/>
    <col min="4364" max="4364" width="18.140625" style="129" customWidth="1"/>
    <col min="4365" max="4365" width="5" style="129" customWidth="1"/>
    <col min="4366" max="4587" width="9.140625" style="129" customWidth="1"/>
    <col min="4588" max="4588" width="5" style="129" customWidth="1"/>
    <col min="4589" max="4589" width="3" style="129" customWidth="1"/>
    <col min="4590" max="4590" width="22.7109375" style="129" customWidth="1"/>
    <col min="4591" max="4591" width="0.5703125" style="129" customWidth="1"/>
    <col min="4592" max="4592" width="7.42578125" style="129" customWidth="1"/>
    <col min="4593" max="4593" width="9.7109375" style="129" customWidth="1"/>
    <col min="4594" max="4594" width="13" style="129" customWidth="1"/>
    <col min="4595" max="4595" width="7.85546875" style="129" customWidth="1"/>
    <col min="4596" max="4596" width="9.42578125" style="129" customWidth="1"/>
    <col min="4597" max="4597" width="15.28515625" style="129" customWidth="1"/>
    <col min="4598" max="4598" width="1" style="129" customWidth="1"/>
    <col min="4599" max="4599" width="16.28515625" style="129" customWidth="1"/>
    <col min="4600" max="4600" width="37.7109375" style="129" customWidth="1"/>
    <col min="4601" max="4601" width="16" style="129" customWidth="1"/>
    <col min="4602" max="4602" width="6.7109375" style="129" customWidth="1"/>
    <col min="4603" max="4603" width="6.5703125" style="129" customWidth="1"/>
    <col min="4604" max="4605" width="0.140625" style="129" customWidth="1"/>
    <col min="4606" max="4606" width="3" style="129" customWidth="1"/>
    <col min="4607" max="4607" width="6.85546875" style="129" customWidth="1"/>
    <col min="4608" max="4608" width="0.140625" style="129" customWidth="1"/>
    <col min="4609" max="4609" width="1.28515625" style="129" customWidth="1"/>
    <col min="4610" max="4611" width="14.7109375" style="129" customWidth="1"/>
    <col min="4612" max="4613" width="0.140625" style="129" customWidth="1"/>
    <col min="4614" max="4614" width="12.28515625" style="129" customWidth="1"/>
    <col min="4615" max="4615" width="0.140625" style="129" customWidth="1"/>
    <col min="4616" max="4616" width="15.140625" style="129" customWidth="1"/>
    <col min="4617" max="4617" width="16.85546875" style="129" customWidth="1"/>
    <col min="4618" max="4618" width="24.140625" style="129" customWidth="1"/>
    <col min="4619" max="4619" width="19.42578125" style="129" customWidth="1"/>
    <col min="4620" max="4620" width="18.140625" style="129" customWidth="1"/>
    <col min="4621" max="4621" width="5" style="129" customWidth="1"/>
    <col min="4622" max="4843" width="9.140625" style="129" customWidth="1"/>
    <col min="4844" max="4844" width="5" style="129" customWidth="1"/>
    <col min="4845" max="4845" width="3" style="129" customWidth="1"/>
    <col min="4846" max="4846" width="22.7109375" style="129" customWidth="1"/>
    <col min="4847" max="4847" width="0.5703125" style="129" customWidth="1"/>
    <col min="4848" max="4848" width="7.42578125" style="129" customWidth="1"/>
    <col min="4849" max="4849" width="9.7109375" style="129" customWidth="1"/>
    <col min="4850" max="4850" width="13" style="129" customWidth="1"/>
    <col min="4851" max="4851" width="7.85546875" style="129" customWidth="1"/>
    <col min="4852" max="4852" width="9.42578125" style="129" customWidth="1"/>
    <col min="4853" max="4853" width="15.28515625" style="129" customWidth="1"/>
    <col min="4854" max="4854" width="1" style="129" customWidth="1"/>
    <col min="4855" max="4855" width="16.28515625" style="129" customWidth="1"/>
    <col min="4856" max="4856" width="37.7109375" style="129" customWidth="1"/>
    <col min="4857" max="4857" width="16" style="129" customWidth="1"/>
    <col min="4858" max="4858" width="6.7109375" style="129" customWidth="1"/>
    <col min="4859" max="4859" width="6.5703125" style="129" customWidth="1"/>
    <col min="4860" max="4861" width="0.140625" style="129" customWidth="1"/>
    <col min="4862" max="4862" width="3" style="129" customWidth="1"/>
    <col min="4863" max="4863" width="6.85546875" style="129" customWidth="1"/>
    <col min="4864" max="4864" width="0.140625" style="129" customWidth="1"/>
    <col min="4865" max="4865" width="1.28515625" style="129" customWidth="1"/>
    <col min="4866" max="4867" width="14.7109375" style="129" customWidth="1"/>
    <col min="4868" max="4869" width="0.140625" style="129" customWidth="1"/>
    <col min="4870" max="4870" width="12.28515625" style="129" customWidth="1"/>
    <col min="4871" max="4871" width="0.140625" style="129" customWidth="1"/>
    <col min="4872" max="4872" width="15.140625" style="129" customWidth="1"/>
    <col min="4873" max="4873" width="16.85546875" style="129" customWidth="1"/>
    <col min="4874" max="4874" width="24.140625" style="129" customWidth="1"/>
    <col min="4875" max="4875" width="19.42578125" style="129" customWidth="1"/>
    <col min="4876" max="4876" width="18.140625" style="129" customWidth="1"/>
    <col min="4877" max="4877" width="5" style="129" customWidth="1"/>
    <col min="4878" max="5099" width="9.140625" style="129" customWidth="1"/>
    <col min="5100" max="5100" width="5" style="129" customWidth="1"/>
    <col min="5101" max="5101" width="3" style="129" customWidth="1"/>
    <col min="5102" max="5102" width="22.7109375" style="129" customWidth="1"/>
    <col min="5103" max="5103" width="0.5703125" style="129" customWidth="1"/>
    <col min="5104" max="5104" width="7.42578125" style="129" customWidth="1"/>
    <col min="5105" max="5105" width="9.7109375" style="129" customWidth="1"/>
    <col min="5106" max="5106" width="13" style="129" customWidth="1"/>
    <col min="5107" max="5107" width="7.85546875" style="129" customWidth="1"/>
    <col min="5108" max="5108" width="9.42578125" style="129" customWidth="1"/>
    <col min="5109" max="5109" width="15.28515625" style="129" customWidth="1"/>
    <col min="5110" max="5110" width="1" style="129" customWidth="1"/>
    <col min="5111" max="5111" width="16.28515625" style="129" customWidth="1"/>
    <col min="5112" max="5112" width="37.7109375" style="129" customWidth="1"/>
    <col min="5113" max="5113" width="16" style="129" customWidth="1"/>
    <col min="5114" max="5114" width="6.7109375" style="129" customWidth="1"/>
    <col min="5115" max="5115" width="6.5703125" style="129" customWidth="1"/>
    <col min="5116" max="5117" width="0.140625" style="129" customWidth="1"/>
    <col min="5118" max="5118" width="3" style="129" customWidth="1"/>
    <col min="5119" max="5119" width="6.85546875" style="129" customWidth="1"/>
    <col min="5120" max="5120" width="0.140625" style="129" customWidth="1"/>
    <col min="5121" max="5121" width="1.28515625" style="129" customWidth="1"/>
    <col min="5122" max="5123" width="14.7109375" style="129" customWidth="1"/>
    <col min="5124" max="5125" width="0.140625" style="129" customWidth="1"/>
    <col min="5126" max="5126" width="12.28515625" style="129" customWidth="1"/>
    <col min="5127" max="5127" width="0.140625" style="129" customWidth="1"/>
    <col min="5128" max="5128" width="15.140625" style="129" customWidth="1"/>
    <col min="5129" max="5129" width="16.85546875" style="129" customWidth="1"/>
    <col min="5130" max="5130" width="24.140625" style="129" customWidth="1"/>
    <col min="5131" max="5131" width="19.42578125" style="129" customWidth="1"/>
    <col min="5132" max="5132" width="18.140625" style="129" customWidth="1"/>
    <col min="5133" max="5133" width="5" style="129" customWidth="1"/>
    <col min="5134" max="5355" width="9.140625" style="129" customWidth="1"/>
    <col min="5356" max="5356" width="5" style="129" customWidth="1"/>
    <col min="5357" max="5357" width="3" style="129" customWidth="1"/>
    <col min="5358" max="5358" width="22.7109375" style="129" customWidth="1"/>
    <col min="5359" max="5359" width="0.5703125" style="129" customWidth="1"/>
    <col min="5360" max="5360" width="7.42578125" style="129" customWidth="1"/>
    <col min="5361" max="5361" width="9.7109375" style="129" customWidth="1"/>
    <col min="5362" max="5362" width="13" style="129" customWidth="1"/>
    <col min="5363" max="5363" width="7.85546875" style="129" customWidth="1"/>
    <col min="5364" max="5364" width="9.42578125" style="129" customWidth="1"/>
    <col min="5365" max="5365" width="15.28515625" style="129" customWidth="1"/>
    <col min="5366" max="5366" width="1" style="129" customWidth="1"/>
    <col min="5367" max="5367" width="16.28515625" style="129" customWidth="1"/>
    <col min="5368" max="5368" width="37.7109375" style="129" customWidth="1"/>
    <col min="5369" max="5369" width="16" style="129" customWidth="1"/>
    <col min="5370" max="5370" width="6.7109375" style="129" customWidth="1"/>
    <col min="5371" max="5371" width="6.5703125" style="129" customWidth="1"/>
    <col min="5372" max="5373" width="0.140625" style="129" customWidth="1"/>
    <col min="5374" max="5374" width="3" style="129" customWidth="1"/>
    <col min="5375" max="5375" width="6.85546875" style="129" customWidth="1"/>
    <col min="5376" max="5376" width="0.140625" style="129" customWidth="1"/>
    <col min="5377" max="5377" width="1.28515625" style="129" customWidth="1"/>
    <col min="5378" max="5379" width="14.7109375" style="129" customWidth="1"/>
    <col min="5380" max="5381" width="0.140625" style="129" customWidth="1"/>
    <col min="5382" max="5382" width="12.28515625" style="129" customWidth="1"/>
    <col min="5383" max="5383" width="0.140625" style="129" customWidth="1"/>
    <col min="5384" max="5384" width="15.140625" style="129" customWidth="1"/>
    <col min="5385" max="5385" width="16.85546875" style="129" customWidth="1"/>
    <col min="5386" max="5386" width="24.140625" style="129" customWidth="1"/>
    <col min="5387" max="5387" width="19.42578125" style="129" customWidth="1"/>
    <col min="5388" max="5388" width="18.140625" style="129" customWidth="1"/>
    <col min="5389" max="5389" width="5" style="129" customWidth="1"/>
    <col min="5390" max="5611" width="9.140625" style="129" customWidth="1"/>
    <col min="5612" max="5612" width="5" style="129" customWidth="1"/>
    <col min="5613" max="5613" width="3" style="129" customWidth="1"/>
    <col min="5614" max="5614" width="22.7109375" style="129" customWidth="1"/>
    <col min="5615" max="5615" width="0.5703125" style="129" customWidth="1"/>
    <col min="5616" max="5616" width="7.42578125" style="129" customWidth="1"/>
    <col min="5617" max="5617" width="9.7109375" style="129" customWidth="1"/>
    <col min="5618" max="5618" width="13" style="129" customWidth="1"/>
    <col min="5619" max="5619" width="7.85546875" style="129" customWidth="1"/>
    <col min="5620" max="5620" width="9.42578125" style="129" customWidth="1"/>
    <col min="5621" max="5621" width="15.28515625" style="129" customWidth="1"/>
    <col min="5622" max="5622" width="1" style="129" customWidth="1"/>
    <col min="5623" max="5623" width="16.28515625" style="129" customWidth="1"/>
    <col min="5624" max="5624" width="37.7109375" style="129" customWidth="1"/>
    <col min="5625" max="5625" width="16" style="129" customWidth="1"/>
    <col min="5626" max="5626" width="6.7109375" style="129" customWidth="1"/>
    <col min="5627" max="5627" width="6.5703125" style="129" customWidth="1"/>
    <col min="5628" max="5629" width="0.140625" style="129" customWidth="1"/>
    <col min="5630" max="5630" width="3" style="129" customWidth="1"/>
    <col min="5631" max="5631" width="6.85546875" style="129" customWidth="1"/>
    <col min="5632" max="5632" width="0.140625" style="129" customWidth="1"/>
    <col min="5633" max="5633" width="1.28515625" style="129" customWidth="1"/>
    <col min="5634" max="5635" width="14.7109375" style="129" customWidth="1"/>
    <col min="5636" max="5637" width="0.140625" style="129" customWidth="1"/>
    <col min="5638" max="5638" width="12.28515625" style="129" customWidth="1"/>
    <col min="5639" max="5639" width="0.140625" style="129" customWidth="1"/>
    <col min="5640" max="5640" width="15.140625" style="129" customWidth="1"/>
    <col min="5641" max="5641" width="16.85546875" style="129" customWidth="1"/>
    <col min="5642" max="5642" width="24.140625" style="129" customWidth="1"/>
    <col min="5643" max="5643" width="19.42578125" style="129" customWidth="1"/>
    <col min="5644" max="5644" width="18.140625" style="129" customWidth="1"/>
    <col min="5645" max="5645" width="5" style="129" customWidth="1"/>
    <col min="5646" max="5867" width="9.140625" style="129" customWidth="1"/>
    <col min="5868" max="5868" width="5" style="129" customWidth="1"/>
    <col min="5869" max="5869" width="3" style="129" customWidth="1"/>
    <col min="5870" max="5870" width="22.7109375" style="129" customWidth="1"/>
    <col min="5871" max="5871" width="0.5703125" style="129" customWidth="1"/>
    <col min="5872" max="5872" width="7.42578125" style="129" customWidth="1"/>
    <col min="5873" max="5873" width="9.7109375" style="129" customWidth="1"/>
    <col min="5874" max="5874" width="13" style="129" customWidth="1"/>
    <col min="5875" max="5875" width="7.85546875" style="129" customWidth="1"/>
    <col min="5876" max="5876" width="9.42578125" style="129" customWidth="1"/>
    <col min="5877" max="5877" width="15.28515625" style="129" customWidth="1"/>
    <col min="5878" max="5878" width="1" style="129" customWidth="1"/>
    <col min="5879" max="5879" width="16.28515625" style="129" customWidth="1"/>
    <col min="5880" max="5880" width="37.7109375" style="129" customWidth="1"/>
    <col min="5881" max="5881" width="16" style="129" customWidth="1"/>
    <col min="5882" max="5882" width="6.7109375" style="129" customWidth="1"/>
    <col min="5883" max="5883" width="6.5703125" style="129" customWidth="1"/>
    <col min="5884" max="5885" width="0.140625" style="129" customWidth="1"/>
    <col min="5886" max="5886" width="3" style="129" customWidth="1"/>
    <col min="5887" max="5887" width="6.85546875" style="129" customWidth="1"/>
    <col min="5888" max="5888" width="0.140625" style="129" customWidth="1"/>
    <col min="5889" max="5889" width="1.28515625" style="129" customWidth="1"/>
    <col min="5890" max="5891" width="14.7109375" style="129" customWidth="1"/>
    <col min="5892" max="5893" width="0.140625" style="129" customWidth="1"/>
    <col min="5894" max="5894" width="12.28515625" style="129" customWidth="1"/>
    <col min="5895" max="5895" width="0.140625" style="129" customWidth="1"/>
    <col min="5896" max="5896" width="15.140625" style="129" customWidth="1"/>
    <col min="5897" max="5897" width="16.85546875" style="129" customWidth="1"/>
    <col min="5898" max="5898" width="24.140625" style="129" customWidth="1"/>
    <col min="5899" max="5899" width="19.42578125" style="129" customWidth="1"/>
    <col min="5900" max="5900" width="18.140625" style="129" customWidth="1"/>
    <col min="5901" max="5901" width="5" style="129" customWidth="1"/>
    <col min="5902" max="6123" width="9.140625" style="129" customWidth="1"/>
    <col min="6124" max="6124" width="5" style="129" customWidth="1"/>
    <col min="6125" max="6125" width="3" style="129" customWidth="1"/>
    <col min="6126" max="6126" width="22.7109375" style="129" customWidth="1"/>
    <col min="6127" max="6127" width="0.5703125" style="129" customWidth="1"/>
    <col min="6128" max="6128" width="7.42578125" style="129" customWidth="1"/>
    <col min="6129" max="6129" width="9.7109375" style="129" customWidth="1"/>
    <col min="6130" max="6130" width="13" style="129" customWidth="1"/>
    <col min="6131" max="6131" width="7.85546875" style="129" customWidth="1"/>
    <col min="6132" max="6132" width="9.42578125" style="129" customWidth="1"/>
    <col min="6133" max="6133" width="15.28515625" style="129" customWidth="1"/>
    <col min="6134" max="6134" width="1" style="129" customWidth="1"/>
    <col min="6135" max="6135" width="16.28515625" style="129" customWidth="1"/>
    <col min="6136" max="6136" width="37.7109375" style="129" customWidth="1"/>
    <col min="6137" max="6137" width="16" style="129" customWidth="1"/>
    <col min="6138" max="6138" width="6.7109375" style="129" customWidth="1"/>
    <col min="6139" max="6139" width="6.5703125" style="129" customWidth="1"/>
    <col min="6140" max="6141" width="0.140625" style="129" customWidth="1"/>
    <col min="6142" max="6142" width="3" style="129" customWidth="1"/>
    <col min="6143" max="6143" width="6.85546875" style="129" customWidth="1"/>
    <col min="6144" max="6144" width="0.140625" style="129" customWidth="1"/>
    <col min="6145" max="6145" width="1.28515625" style="129" customWidth="1"/>
    <col min="6146" max="6147" width="14.7109375" style="129" customWidth="1"/>
    <col min="6148" max="6149" width="0.140625" style="129" customWidth="1"/>
    <col min="6150" max="6150" width="12.28515625" style="129" customWidth="1"/>
    <col min="6151" max="6151" width="0.140625" style="129" customWidth="1"/>
    <col min="6152" max="6152" width="15.140625" style="129" customWidth="1"/>
    <col min="6153" max="6153" width="16.85546875" style="129" customWidth="1"/>
    <col min="6154" max="6154" width="24.140625" style="129" customWidth="1"/>
    <col min="6155" max="6155" width="19.42578125" style="129" customWidth="1"/>
    <col min="6156" max="6156" width="18.140625" style="129" customWidth="1"/>
    <col min="6157" max="6157" width="5" style="129" customWidth="1"/>
    <col min="6158" max="6379" width="9.140625" style="129" customWidth="1"/>
    <col min="6380" max="6380" width="5" style="129" customWidth="1"/>
    <col min="6381" max="6381" width="3" style="129" customWidth="1"/>
    <col min="6382" max="6382" width="22.7109375" style="129" customWidth="1"/>
    <col min="6383" max="6383" width="0.5703125" style="129" customWidth="1"/>
    <col min="6384" max="6384" width="7.42578125" style="129" customWidth="1"/>
    <col min="6385" max="6385" width="9.7109375" style="129" customWidth="1"/>
    <col min="6386" max="6386" width="13" style="129" customWidth="1"/>
    <col min="6387" max="6387" width="7.85546875" style="129" customWidth="1"/>
    <col min="6388" max="6388" width="9.42578125" style="129" customWidth="1"/>
    <col min="6389" max="6389" width="15.28515625" style="129" customWidth="1"/>
    <col min="6390" max="6390" width="1" style="129" customWidth="1"/>
    <col min="6391" max="6391" width="16.28515625" style="129" customWidth="1"/>
    <col min="6392" max="6392" width="37.7109375" style="129" customWidth="1"/>
    <col min="6393" max="6393" width="16" style="129" customWidth="1"/>
    <col min="6394" max="6394" width="6.7109375" style="129" customWidth="1"/>
    <col min="6395" max="6395" width="6.5703125" style="129" customWidth="1"/>
    <col min="6396" max="6397" width="0.140625" style="129" customWidth="1"/>
    <col min="6398" max="6398" width="3" style="129" customWidth="1"/>
    <col min="6399" max="6399" width="6.85546875" style="129" customWidth="1"/>
    <col min="6400" max="6400" width="0.140625" style="129" customWidth="1"/>
    <col min="6401" max="6401" width="1.28515625" style="129" customWidth="1"/>
    <col min="6402" max="6403" width="14.7109375" style="129" customWidth="1"/>
    <col min="6404" max="6405" width="0.140625" style="129" customWidth="1"/>
    <col min="6406" max="6406" width="12.28515625" style="129" customWidth="1"/>
    <col min="6407" max="6407" width="0.140625" style="129" customWidth="1"/>
    <col min="6408" max="6408" width="15.140625" style="129" customWidth="1"/>
    <col min="6409" max="6409" width="16.85546875" style="129" customWidth="1"/>
    <col min="6410" max="6410" width="24.140625" style="129" customWidth="1"/>
    <col min="6411" max="6411" width="19.42578125" style="129" customWidth="1"/>
    <col min="6412" max="6412" width="18.140625" style="129" customWidth="1"/>
    <col min="6413" max="6413" width="5" style="129" customWidth="1"/>
    <col min="6414" max="6635" width="9.140625" style="129" customWidth="1"/>
    <col min="6636" max="6636" width="5" style="129" customWidth="1"/>
    <col min="6637" max="6637" width="3" style="129" customWidth="1"/>
    <col min="6638" max="6638" width="22.7109375" style="129" customWidth="1"/>
    <col min="6639" max="6639" width="0.5703125" style="129" customWidth="1"/>
    <col min="6640" max="6640" width="7.42578125" style="129" customWidth="1"/>
    <col min="6641" max="6641" width="9.7109375" style="129" customWidth="1"/>
    <col min="6642" max="6642" width="13" style="129" customWidth="1"/>
    <col min="6643" max="6643" width="7.85546875" style="129" customWidth="1"/>
    <col min="6644" max="6644" width="9.42578125" style="129" customWidth="1"/>
    <col min="6645" max="6645" width="15.28515625" style="129" customWidth="1"/>
    <col min="6646" max="6646" width="1" style="129" customWidth="1"/>
    <col min="6647" max="6647" width="16.28515625" style="129" customWidth="1"/>
    <col min="6648" max="6648" width="37.7109375" style="129" customWidth="1"/>
    <col min="6649" max="6649" width="16" style="129" customWidth="1"/>
    <col min="6650" max="6650" width="6.7109375" style="129" customWidth="1"/>
    <col min="6651" max="6651" width="6.5703125" style="129" customWidth="1"/>
    <col min="6652" max="6653" width="0.140625" style="129" customWidth="1"/>
    <col min="6654" max="6654" width="3" style="129" customWidth="1"/>
    <col min="6655" max="6655" width="6.85546875" style="129" customWidth="1"/>
    <col min="6656" max="6656" width="0.140625" style="129" customWidth="1"/>
    <col min="6657" max="6657" width="1.28515625" style="129" customWidth="1"/>
    <col min="6658" max="6659" width="14.7109375" style="129" customWidth="1"/>
    <col min="6660" max="6661" width="0.140625" style="129" customWidth="1"/>
    <col min="6662" max="6662" width="12.28515625" style="129" customWidth="1"/>
    <col min="6663" max="6663" width="0.140625" style="129" customWidth="1"/>
    <col min="6664" max="6664" width="15.140625" style="129" customWidth="1"/>
    <col min="6665" max="6665" width="16.85546875" style="129" customWidth="1"/>
    <col min="6666" max="6666" width="24.140625" style="129" customWidth="1"/>
    <col min="6667" max="6667" width="19.42578125" style="129" customWidth="1"/>
    <col min="6668" max="6668" width="18.140625" style="129" customWidth="1"/>
    <col min="6669" max="6669" width="5" style="129" customWidth="1"/>
    <col min="6670" max="6891" width="9.140625" style="129" customWidth="1"/>
    <col min="6892" max="6892" width="5" style="129" customWidth="1"/>
    <col min="6893" max="6893" width="3" style="129" customWidth="1"/>
    <col min="6894" max="6894" width="22.7109375" style="129" customWidth="1"/>
    <col min="6895" max="6895" width="0.5703125" style="129" customWidth="1"/>
    <col min="6896" max="6896" width="7.42578125" style="129" customWidth="1"/>
    <col min="6897" max="6897" width="9.7109375" style="129" customWidth="1"/>
    <col min="6898" max="6898" width="13" style="129" customWidth="1"/>
    <col min="6899" max="6899" width="7.85546875" style="129" customWidth="1"/>
    <col min="6900" max="6900" width="9.42578125" style="129" customWidth="1"/>
    <col min="6901" max="6901" width="15.28515625" style="129" customWidth="1"/>
    <col min="6902" max="6902" width="1" style="129" customWidth="1"/>
    <col min="6903" max="6903" width="16.28515625" style="129" customWidth="1"/>
    <col min="6904" max="6904" width="37.7109375" style="129" customWidth="1"/>
    <col min="6905" max="6905" width="16" style="129" customWidth="1"/>
    <col min="6906" max="6906" width="6.7109375" style="129" customWidth="1"/>
    <col min="6907" max="6907" width="6.5703125" style="129" customWidth="1"/>
    <col min="6908" max="6909" width="0.140625" style="129" customWidth="1"/>
    <col min="6910" max="6910" width="3" style="129" customWidth="1"/>
    <col min="6911" max="6911" width="6.85546875" style="129" customWidth="1"/>
    <col min="6912" max="6912" width="0.140625" style="129" customWidth="1"/>
    <col min="6913" max="6913" width="1.28515625" style="129" customWidth="1"/>
    <col min="6914" max="6915" width="14.7109375" style="129" customWidth="1"/>
    <col min="6916" max="6917" width="0.140625" style="129" customWidth="1"/>
    <col min="6918" max="6918" width="12.28515625" style="129" customWidth="1"/>
    <col min="6919" max="6919" width="0.140625" style="129" customWidth="1"/>
    <col min="6920" max="6920" width="15.140625" style="129" customWidth="1"/>
    <col min="6921" max="6921" width="16.85546875" style="129" customWidth="1"/>
    <col min="6922" max="6922" width="24.140625" style="129" customWidth="1"/>
    <col min="6923" max="6923" width="19.42578125" style="129" customWidth="1"/>
    <col min="6924" max="6924" width="18.140625" style="129" customWidth="1"/>
    <col min="6925" max="6925" width="5" style="129" customWidth="1"/>
    <col min="6926" max="7147" width="9.140625" style="129" customWidth="1"/>
    <col min="7148" max="7148" width="5" style="129" customWidth="1"/>
    <col min="7149" max="7149" width="3" style="129" customWidth="1"/>
    <col min="7150" max="7150" width="22.7109375" style="129" customWidth="1"/>
    <col min="7151" max="7151" width="0.5703125" style="129" customWidth="1"/>
    <col min="7152" max="7152" width="7.42578125" style="129" customWidth="1"/>
    <col min="7153" max="7153" width="9.7109375" style="129" customWidth="1"/>
    <col min="7154" max="7154" width="13" style="129" customWidth="1"/>
    <col min="7155" max="7155" width="7.85546875" style="129" customWidth="1"/>
    <col min="7156" max="7156" width="9.42578125" style="129" customWidth="1"/>
    <col min="7157" max="7157" width="15.28515625" style="129" customWidth="1"/>
    <col min="7158" max="7158" width="1" style="129" customWidth="1"/>
    <col min="7159" max="7159" width="16.28515625" style="129" customWidth="1"/>
    <col min="7160" max="7160" width="37.7109375" style="129" customWidth="1"/>
    <col min="7161" max="7161" width="16" style="129" customWidth="1"/>
    <col min="7162" max="7162" width="6.7109375" style="129" customWidth="1"/>
    <col min="7163" max="7163" width="6.5703125" style="129" customWidth="1"/>
    <col min="7164" max="7165" width="0.140625" style="129" customWidth="1"/>
    <col min="7166" max="7166" width="3" style="129" customWidth="1"/>
    <col min="7167" max="7167" width="6.85546875" style="129" customWidth="1"/>
    <col min="7168" max="7168" width="0.140625" style="129" customWidth="1"/>
    <col min="7169" max="7169" width="1.28515625" style="129" customWidth="1"/>
    <col min="7170" max="7171" width="14.7109375" style="129" customWidth="1"/>
    <col min="7172" max="7173" width="0.140625" style="129" customWidth="1"/>
    <col min="7174" max="7174" width="12.28515625" style="129" customWidth="1"/>
    <col min="7175" max="7175" width="0.140625" style="129" customWidth="1"/>
    <col min="7176" max="7176" width="15.140625" style="129" customWidth="1"/>
    <col min="7177" max="7177" width="16.85546875" style="129" customWidth="1"/>
    <col min="7178" max="7178" width="24.140625" style="129" customWidth="1"/>
    <col min="7179" max="7179" width="19.42578125" style="129" customWidth="1"/>
    <col min="7180" max="7180" width="18.140625" style="129" customWidth="1"/>
    <col min="7181" max="7181" width="5" style="129" customWidth="1"/>
    <col min="7182" max="7403" width="9.140625" style="129" customWidth="1"/>
    <col min="7404" max="7404" width="5" style="129" customWidth="1"/>
    <col min="7405" max="7405" width="3" style="129" customWidth="1"/>
    <col min="7406" max="7406" width="22.7109375" style="129" customWidth="1"/>
    <col min="7407" max="7407" width="0.5703125" style="129" customWidth="1"/>
    <col min="7408" max="7408" width="7.42578125" style="129" customWidth="1"/>
    <col min="7409" max="7409" width="9.7109375" style="129" customWidth="1"/>
    <col min="7410" max="7410" width="13" style="129" customWidth="1"/>
    <col min="7411" max="7411" width="7.85546875" style="129" customWidth="1"/>
    <col min="7412" max="7412" width="9.42578125" style="129" customWidth="1"/>
    <col min="7413" max="7413" width="15.28515625" style="129" customWidth="1"/>
    <col min="7414" max="7414" width="1" style="129" customWidth="1"/>
    <col min="7415" max="7415" width="16.28515625" style="129" customWidth="1"/>
    <col min="7416" max="7416" width="37.7109375" style="129" customWidth="1"/>
    <col min="7417" max="7417" width="16" style="129" customWidth="1"/>
    <col min="7418" max="7418" width="6.7109375" style="129" customWidth="1"/>
    <col min="7419" max="7419" width="6.5703125" style="129" customWidth="1"/>
    <col min="7420" max="7421" width="0.140625" style="129" customWidth="1"/>
    <col min="7422" max="7422" width="3" style="129" customWidth="1"/>
    <col min="7423" max="7423" width="6.85546875" style="129" customWidth="1"/>
    <col min="7424" max="7424" width="0.140625" style="129" customWidth="1"/>
    <col min="7425" max="7425" width="1.28515625" style="129" customWidth="1"/>
    <col min="7426" max="7427" width="14.7109375" style="129" customWidth="1"/>
    <col min="7428" max="7429" width="0.140625" style="129" customWidth="1"/>
    <col min="7430" max="7430" width="12.28515625" style="129" customWidth="1"/>
    <col min="7431" max="7431" width="0.140625" style="129" customWidth="1"/>
    <col min="7432" max="7432" width="15.140625" style="129" customWidth="1"/>
    <col min="7433" max="7433" width="16.85546875" style="129" customWidth="1"/>
    <col min="7434" max="7434" width="24.140625" style="129" customWidth="1"/>
    <col min="7435" max="7435" width="19.42578125" style="129" customWidth="1"/>
    <col min="7436" max="7436" width="18.140625" style="129" customWidth="1"/>
    <col min="7437" max="7437" width="5" style="129" customWidth="1"/>
    <col min="7438" max="7659" width="9.140625" style="129" customWidth="1"/>
    <col min="7660" max="7660" width="5" style="129" customWidth="1"/>
    <col min="7661" max="7661" width="3" style="129" customWidth="1"/>
    <col min="7662" max="7662" width="22.7109375" style="129" customWidth="1"/>
    <col min="7663" max="7663" width="0.5703125" style="129" customWidth="1"/>
    <col min="7664" max="7664" width="7.42578125" style="129" customWidth="1"/>
    <col min="7665" max="7665" width="9.7109375" style="129" customWidth="1"/>
    <col min="7666" max="7666" width="13" style="129" customWidth="1"/>
    <col min="7667" max="7667" width="7.85546875" style="129" customWidth="1"/>
    <col min="7668" max="7668" width="9.42578125" style="129" customWidth="1"/>
    <col min="7669" max="7669" width="15.28515625" style="129" customWidth="1"/>
    <col min="7670" max="7670" width="1" style="129" customWidth="1"/>
    <col min="7671" max="7671" width="16.28515625" style="129" customWidth="1"/>
    <col min="7672" max="7672" width="37.7109375" style="129" customWidth="1"/>
    <col min="7673" max="7673" width="16" style="129" customWidth="1"/>
    <col min="7674" max="7674" width="6.7109375" style="129" customWidth="1"/>
    <col min="7675" max="7675" width="6.5703125" style="129" customWidth="1"/>
    <col min="7676" max="7677" width="0.140625" style="129" customWidth="1"/>
    <col min="7678" max="7678" width="3" style="129" customWidth="1"/>
    <col min="7679" max="7679" width="6.85546875" style="129" customWidth="1"/>
    <col min="7680" max="7680" width="0.140625" style="129" customWidth="1"/>
    <col min="7681" max="7681" width="1.28515625" style="129" customWidth="1"/>
    <col min="7682" max="7683" width="14.7109375" style="129" customWidth="1"/>
    <col min="7684" max="7685" width="0.140625" style="129" customWidth="1"/>
    <col min="7686" max="7686" width="12.28515625" style="129" customWidth="1"/>
    <col min="7687" max="7687" width="0.140625" style="129" customWidth="1"/>
    <col min="7688" max="7688" width="15.140625" style="129" customWidth="1"/>
    <col min="7689" max="7689" width="16.85546875" style="129" customWidth="1"/>
    <col min="7690" max="7690" width="24.140625" style="129" customWidth="1"/>
    <col min="7691" max="7691" width="19.42578125" style="129" customWidth="1"/>
    <col min="7692" max="7692" width="18.140625" style="129" customWidth="1"/>
    <col min="7693" max="7693" width="5" style="129" customWidth="1"/>
    <col min="7694" max="7915" width="9.140625" style="129" customWidth="1"/>
    <col min="7916" max="7916" width="5" style="129" customWidth="1"/>
    <col min="7917" max="7917" width="3" style="129" customWidth="1"/>
    <col min="7918" max="7918" width="22.7109375" style="129" customWidth="1"/>
    <col min="7919" max="7919" width="0.5703125" style="129" customWidth="1"/>
    <col min="7920" max="7920" width="7.42578125" style="129" customWidth="1"/>
    <col min="7921" max="7921" width="9.7109375" style="129" customWidth="1"/>
    <col min="7922" max="7922" width="13" style="129" customWidth="1"/>
    <col min="7923" max="7923" width="7.85546875" style="129" customWidth="1"/>
    <col min="7924" max="7924" width="9.42578125" style="129" customWidth="1"/>
    <col min="7925" max="7925" width="15.28515625" style="129" customWidth="1"/>
    <col min="7926" max="7926" width="1" style="129" customWidth="1"/>
    <col min="7927" max="7927" width="16.28515625" style="129" customWidth="1"/>
    <col min="7928" max="7928" width="37.7109375" style="129" customWidth="1"/>
    <col min="7929" max="7929" width="16" style="129" customWidth="1"/>
    <col min="7930" max="7930" width="6.7109375" style="129" customWidth="1"/>
    <col min="7931" max="7931" width="6.5703125" style="129" customWidth="1"/>
    <col min="7932" max="7933" width="0.140625" style="129" customWidth="1"/>
    <col min="7934" max="7934" width="3" style="129" customWidth="1"/>
    <col min="7935" max="7935" width="6.85546875" style="129" customWidth="1"/>
    <col min="7936" max="7936" width="0.140625" style="129" customWidth="1"/>
    <col min="7937" max="7937" width="1.28515625" style="129" customWidth="1"/>
    <col min="7938" max="7939" width="14.7109375" style="129" customWidth="1"/>
    <col min="7940" max="7941" width="0.140625" style="129" customWidth="1"/>
    <col min="7942" max="7942" width="12.28515625" style="129" customWidth="1"/>
    <col min="7943" max="7943" width="0.140625" style="129" customWidth="1"/>
    <col min="7944" max="7944" width="15.140625" style="129" customWidth="1"/>
    <col min="7945" max="7945" width="16.85546875" style="129" customWidth="1"/>
    <col min="7946" max="7946" width="24.140625" style="129" customWidth="1"/>
    <col min="7947" max="7947" width="19.42578125" style="129" customWidth="1"/>
    <col min="7948" max="7948" width="18.140625" style="129" customWidth="1"/>
    <col min="7949" max="7949" width="5" style="129" customWidth="1"/>
    <col min="7950" max="8171" width="9.140625" style="129" customWidth="1"/>
    <col min="8172" max="8172" width="5" style="129" customWidth="1"/>
    <col min="8173" max="8173" width="3" style="129" customWidth="1"/>
    <col min="8174" max="8174" width="22.7109375" style="129" customWidth="1"/>
    <col min="8175" max="8175" width="0.5703125" style="129" customWidth="1"/>
    <col min="8176" max="8176" width="7.42578125" style="129" customWidth="1"/>
    <col min="8177" max="8177" width="9.7109375" style="129" customWidth="1"/>
    <col min="8178" max="8178" width="13" style="129" customWidth="1"/>
    <col min="8179" max="8179" width="7.85546875" style="129" customWidth="1"/>
    <col min="8180" max="8180" width="9.42578125" style="129" customWidth="1"/>
    <col min="8181" max="8181" width="15.28515625" style="129" customWidth="1"/>
    <col min="8182" max="8182" width="1" style="129" customWidth="1"/>
    <col min="8183" max="8183" width="16.28515625" style="129" customWidth="1"/>
    <col min="8184" max="8184" width="37.7109375" style="129" customWidth="1"/>
    <col min="8185" max="8185" width="16" style="129" customWidth="1"/>
    <col min="8186" max="8186" width="6.7109375" style="129" customWidth="1"/>
    <col min="8187" max="8187" width="6.5703125" style="129" customWidth="1"/>
    <col min="8188" max="8189" width="0.140625" style="129" customWidth="1"/>
    <col min="8190" max="8190" width="3" style="129" customWidth="1"/>
    <col min="8191" max="8191" width="6.85546875" style="129" customWidth="1"/>
    <col min="8192" max="8192" width="0.140625" style="129" customWidth="1"/>
    <col min="8193" max="8193" width="1.28515625" style="129" customWidth="1"/>
    <col min="8194" max="8195" width="14.7109375" style="129" customWidth="1"/>
    <col min="8196" max="8197" width="0.140625" style="129" customWidth="1"/>
    <col min="8198" max="8198" width="12.28515625" style="129" customWidth="1"/>
    <col min="8199" max="8199" width="0.140625" style="129" customWidth="1"/>
    <col min="8200" max="8200" width="15.140625" style="129" customWidth="1"/>
    <col min="8201" max="8201" width="16.85546875" style="129" customWidth="1"/>
    <col min="8202" max="8202" width="24.140625" style="129" customWidth="1"/>
    <col min="8203" max="8203" width="19.42578125" style="129" customWidth="1"/>
    <col min="8204" max="8204" width="18.140625" style="129" customWidth="1"/>
    <col min="8205" max="8205" width="5" style="129" customWidth="1"/>
    <col min="8206" max="8427" width="9.140625" style="129" customWidth="1"/>
    <col min="8428" max="8428" width="5" style="129" customWidth="1"/>
    <col min="8429" max="8429" width="3" style="129" customWidth="1"/>
    <col min="8430" max="8430" width="22.7109375" style="129" customWidth="1"/>
    <col min="8431" max="8431" width="0.5703125" style="129" customWidth="1"/>
    <col min="8432" max="8432" width="7.42578125" style="129" customWidth="1"/>
    <col min="8433" max="8433" width="9.7109375" style="129" customWidth="1"/>
    <col min="8434" max="8434" width="13" style="129" customWidth="1"/>
    <col min="8435" max="8435" width="7.85546875" style="129" customWidth="1"/>
    <col min="8436" max="8436" width="9.42578125" style="129" customWidth="1"/>
    <col min="8437" max="8437" width="15.28515625" style="129" customWidth="1"/>
    <col min="8438" max="8438" width="1" style="129" customWidth="1"/>
    <col min="8439" max="8439" width="16.28515625" style="129" customWidth="1"/>
    <col min="8440" max="8440" width="37.7109375" style="129" customWidth="1"/>
    <col min="8441" max="8441" width="16" style="129" customWidth="1"/>
    <col min="8442" max="8442" width="6.7109375" style="129" customWidth="1"/>
    <col min="8443" max="8443" width="6.5703125" style="129" customWidth="1"/>
    <col min="8444" max="8445" width="0.140625" style="129" customWidth="1"/>
    <col min="8446" max="8446" width="3" style="129" customWidth="1"/>
    <col min="8447" max="8447" width="6.85546875" style="129" customWidth="1"/>
    <col min="8448" max="8448" width="0.140625" style="129" customWidth="1"/>
    <col min="8449" max="8449" width="1.28515625" style="129" customWidth="1"/>
    <col min="8450" max="8451" width="14.7109375" style="129" customWidth="1"/>
    <col min="8452" max="8453" width="0.140625" style="129" customWidth="1"/>
    <col min="8454" max="8454" width="12.28515625" style="129" customWidth="1"/>
    <col min="8455" max="8455" width="0.140625" style="129" customWidth="1"/>
    <col min="8456" max="8456" width="15.140625" style="129" customWidth="1"/>
    <col min="8457" max="8457" width="16.85546875" style="129" customWidth="1"/>
    <col min="8458" max="8458" width="24.140625" style="129" customWidth="1"/>
    <col min="8459" max="8459" width="19.42578125" style="129" customWidth="1"/>
    <col min="8460" max="8460" width="18.140625" style="129" customWidth="1"/>
    <col min="8461" max="8461" width="5" style="129" customWidth="1"/>
    <col min="8462" max="8683" width="9.140625" style="129" customWidth="1"/>
    <col min="8684" max="8684" width="5" style="129" customWidth="1"/>
    <col min="8685" max="8685" width="3" style="129" customWidth="1"/>
    <col min="8686" max="8686" width="22.7109375" style="129" customWidth="1"/>
    <col min="8687" max="8687" width="0.5703125" style="129" customWidth="1"/>
    <col min="8688" max="8688" width="7.42578125" style="129" customWidth="1"/>
    <col min="8689" max="8689" width="9.7109375" style="129" customWidth="1"/>
    <col min="8690" max="8690" width="13" style="129" customWidth="1"/>
    <col min="8691" max="8691" width="7.85546875" style="129" customWidth="1"/>
    <col min="8692" max="8692" width="9.42578125" style="129" customWidth="1"/>
    <col min="8693" max="8693" width="15.28515625" style="129" customWidth="1"/>
    <col min="8694" max="8694" width="1" style="129" customWidth="1"/>
    <col min="8695" max="8695" width="16.28515625" style="129" customWidth="1"/>
    <col min="8696" max="8696" width="37.7109375" style="129" customWidth="1"/>
    <col min="8697" max="8697" width="16" style="129" customWidth="1"/>
    <col min="8698" max="8698" width="6.7109375" style="129" customWidth="1"/>
    <col min="8699" max="8699" width="6.5703125" style="129" customWidth="1"/>
    <col min="8700" max="8701" width="0.140625" style="129" customWidth="1"/>
    <col min="8702" max="8702" width="3" style="129" customWidth="1"/>
    <col min="8703" max="8703" width="6.85546875" style="129" customWidth="1"/>
    <col min="8704" max="8704" width="0.140625" style="129" customWidth="1"/>
    <col min="8705" max="8705" width="1.28515625" style="129" customWidth="1"/>
    <col min="8706" max="8707" width="14.7109375" style="129" customWidth="1"/>
    <col min="8708" max="8709" width="0.140625" style="129" customWidth="1"/>
    <col min="8710" max="8710" width="12.28515625" style="129" customWidth="1"/>
    <col min="8711" max="8711" width="0.140625" style="129" customWidth="1"/>
    <col min="8712" max="8712" width="15.140625" style="129" customWidth="1"/>
    <col min="8713" max="8713" width="16.85546875" style="129" customWidth="1"/>
    <col min="8714" max="8714" width="24.140625" style="129" customWidth="1"/>
    <col min="8715" max="8715" width="19.42578125" style="129" customWidth="1"/>
    <col min="8716" max="8716" width="18.140625" style="129" customWidth="1"/>
    <col min="8717" max="8717" width="5" style="129" customWidth="1"/>
    <col min="8718" max="8939" width="9.140625" style="129" customWidth="1"/>
    <col min="8940" max="8940" width="5" style="129" customWidth="1"/>
    <col min="8941" max="8941" width="3" style="129" customWidth="1"/>
    <col min="8942" max="8942" width="22.7109375" style="129" customWidth="1"/>
    <col min="8943" max="8943" width="0.5703125" style="129" customWidth="1"/>
    <col min="8944" max="8944" width="7.42578125" style="129" customWidth="1"/>
    <col min="8945" max="8945" width="9.7109375" style="129" customWidth="1"/>
    <col min="8946" max="8946" width="13" style="129" customWidth="1"/>
    <col min="8947" max="8947" width="7.85546875" style="129" customWidth="1"/>
    <col min="8948" max="8948" width="9.42578125" style="129" customWidth="1"/>
    <col min="8949" max="8949" width="15.28515625" style="129" customWidth="1"/>
    <col min="8950" max="8950" width="1" style="129" customWidth="1"/>
    <col min="8951" max="8951" width="16.28515625" style="129" customWidth="1"/>
    <col min="8952" max="8952" width="37.7109375" style="129" customWidth="1"/>
    <col min="8953" max="8953" width="16" style="129" customWidth="1"/>
    <col min="8954" max="8954" width="6.7109375" style="129" customWidth="1"/>
    <col min="8955" max="8955" width="6.5703125" style="129" customWidth="1"/>
    <col min="8956" max="8957" width="0.140625" style="129" customWidth="1"/>
    <col min="8958" max="8958" width="3" style="129" customWidth="1"/>
    <col min="8959" max="8959" width="6.85546875" style="129" customWidth="1"/>
    <col min="8960" max="8960" width="0.140625" style="129" customWidth="1"/>
    <col min="8961" max="8961" width="1.28515625" style="129" customWidth="1"/>
    <col min="8962" max="8963" width="14.7109375" style="129" customWidth="1"/>
    <col min="8964" max="8965" width="0.140625" style="129" customWidth="1"/>
    <col min="8966" max="8966" width="12.28515625" style="129" customWidth="1"/>
    <col min="8967" max="8967" width="0.140625" style="129" customWidth="1"/>
    <col min="8968" max="8968" width="15.140625" style="129" customWidth="1"/>
    <col min="8969" max="8969" width="16.85546875" style="129" customWidth="1"/>
    <col min="8970" max="8970" width="24.140625" style="129" customWidth="1"/>
    <col min="8971" max="8971" width="19.42578125" style="129" customWidth="1"/>
    <col min="8972" max="8972" width="18.140625" style="129" customWidth="1"/>
    <col min="8973" max="8973" width="5" style="129" customWidth="1"/>
    <col min="8974" max="9195" width="9.140625" style="129" customWidth="1"/>
    <col min="9196" max="9196" width="5" style="129" customWidth="1"/>
    <col min="9197" max="9197" width="3" style="129" customWidth="1"/>
    <col min="9198" max="9198" width="22.7109375" style="129" customWidth="1"/>
    <col min="9199" max="9199" width="0.5703125" style="129" customWidth="1"/>
    <col min="9200" max="9200" width="7.42578125" style="129" customWidth="1"/>
    <col min="9201" max="9201" width="9.7109375" style="129" customWidth="1"/>
    <col min="9202" max="9202" width="13" style="129" customWidth="1"/>
    <col min="9203" max="9203" width="7.85546875" style="129" customWidth="1"/>
    <col min="9204" max="9204" width="9.42578125" style="129" customWidth="1"/>
    <col min="9205" max="9205" width="15.28515625" style="129" customWidth="1"/>
    <col min="9206" max="9206" width="1" style="129" customWidth="1"/>
    <col min="9207" max="9207" width="16.28515625" style="129" customWidth="1"/>
    <col min="9208" max="9208" width="37.7109375" style="129" customWidth="1"/>
    <col min="9209" max="9209" width="16" style="129" customWidth="1"/>
    <col min="9210" max="9210" width="6.7109375" style="129" customWidth="1"/>
    <col min="9211" max="9211" width="6.5703125" style="129" customWidth="1"/>
    <col min="9212" max="9213" width="0.140625" style="129" customWidth="1"/>
    <col min="9214" max="9214" width="3" style="129" customWidth="1"/>
    <col min="9215" max="9215" width="6.85546875" style="129" customWidth="1"/>
    <col min="9216" max="9216" width="0.140625" style="129" customWidth="1"/>
    <col min="9217" max="9217" width="1.28515625" style="129" customWidth="1"/>
    <col min="9218" max="9219" width="14.7109375" style="129" customWidth="1"/>
    <col min="9220" max="9221" width="0.140625" style="129" customWidth="1"/>
    <col min="9222" max="9222" width="12.28515625" style="129" customWidth="1"/>
    <col min="9223" max="9223" width="0.140625" style="129" customWidth="1"/>
    <col min="9224" max="9224" width="15.140625" style="129" customWidth="1"/>
    <col min="9225" max="9225" width="16.85546875" style="129" customWidth="1"/>
    <col min="9226" max="9226" width="24.140625" style="129" customWidth="1"/>
    <col min="9227" max="9227" width="19.42578125" style="129" customWidth="1"/>
    <col min="9228" max="9228" width="18.140625" style="129" customWidth="1"/>
    <col min="9229" max="9229" width="5" style="129" customWidth="1"/>
    <col min="9230" max="9451" width="9.140625" style="129" customWidth="1"/>
    <col min="9452" max="9452" width="5" style="129" customWidth="1"/>
    <col min="9453" max="9453" width="3" style="129" customWidth="1"/>
    <col min="9454" max="9454" width="22.7109375" style="129" customWidth="1"/>
    <col min="9455" max="9455" width="0.5703125" style="129" customWidth="1"/>
    <col min="9456" max="9456" width="7.42578125" style="129" customWidth="1"/>
    <col min="9457" max="9457" width="9.7109375" style="129" customWidth="1"/>
    <col min="9458" max="9458" width="13" style="129" customWidth="1"/>
    <col min="9459" max="9459" width="7.85546875" style="129" customWidth="1"/>
    <col min="9460" max="9460" width="9.42578125" style="129" customWidth="1"/>
    <col min="9461" max="9461" width="15.28515625" style="129" customWidth="1"/>
    <col min="9462" max="9462" width="1" style="129" customWidth="1"/>
    <col min="9463" max="9463" width="16.28515625" style="129" customWidth="1"/>
    <col min="9464" max="9464" width="37.7109375" style="129" customWidth="1"/>
    <col min="9465" max="9465" width="16" style="129" customWidth="1"/>
    <col min="9466" max="9466" width="6.7109375" style="129" customWidth="1"/>
    <col min="9467" max="9467" width="6.5703125" style="129" customWidth="1"/>
    <col min="9468" max="9469" width="0.140625" style="129" customWidth="1"/>
    <col min="9470" max="9470" width="3" style="129" customWidth="1"/>
    <col min="9471" max="9471" width="6.85546875" style="129" customWidth="1"/>
    <col min="9472" max="9472" width="0.140625" style="129" customWidth="1"/>
    <col min="9473" max="9473" width="1.28515625" style="129" customWidth="1"/>
    <col min="9474" max="9475" width="14.7109375" style="129" customWidth="1"/>
    <col min="9476" max="9477" width="0.140625" style="129" customWidth="1"/>
    <col min="9478" max="9478" width="12.28515625" style="129" customWidth="1"/>
    <col min="9479" max="9479" width="0.140625" style="129" customWidth="1"/>
    <col min="9480" max="9480" width="15.140625" style="129" customWidth="1"/>
    <col min="9481" max="9481" width="16.85546875" style="129" customWidth="1"/>
    <col min="9482" max="9482" width="24.140625" style="129" customWidth="1"/>
    <col min="9483" max="9483" width="19.42578125" style="129" customWidth="1"/>
    <col min="9484" max="9484" width="18.140625" style="129" customWidth="1"/>
    <col min="9485" max="9485" width="5" style="129" customWidth="1"/>
    <col min="9486" max="9707" width="9.140625" style="129" customWidth="1"/>
    <col min="9708" max="9708" width="5" style="129" customWidth="1"/>
    <col min="9709" max="9709" width="3" style="129" customWidth="1"/>
    <col min="9710" max="9710" width="22.7109375" style="129" customWidth="1"/>
    <col min="9711" max="9711" width="0.5703125" style="129" customWidth="1"/>
    <col min="9712" max="9712" width="7.42578125" style="129" customWidth="1"/>
    <col min="9713" max="9713" width="9.7109375" style="129" customWidth="1"/>
    <col min="9714" max="9714" width="13" style="129" customWidth="1"/>
    <col min="9715" max="9715" width="7.85546875" style="129" customWidth="1"/>
    <col min="9716" max="9716" width="9.42578125" style="129" customWidth="1"/>
    <col min="9717" max="9717" width="15.28515625" style="129" customWidth="1"/>
    <col min="9718" max="9718" width="1" style="129" customWidth="1"/>
    <col min="9719" max="9719" width="16.28515625" style="129" customWidth="1"/>
    <col min="9720" max="9720" width="37.7109375" style="129" customWidth="1"/>
    <col min="9721" max="9721" width="16" style="129" customWidth="1"/>
    <col min="9722" max="9722" width="6.7109375" style="129" customWidth="1"/>
    <col min="9723" max="9723" width="6.5703125" style="129" customWidth="1"/>
    <col min="9724" max="9725" width="0.140625" style="129" customWidth="1"/>
    <col min="9726" max="9726" width="3" style="129" customWidth="1"/>
    <col min="9727" max="9727" width="6.85546875" style="129" customWidth="1"/>
    <col min="9728" max="9728" width="0.140625" style="129" customWidth="1"/>
    <col min="9729" max="9729" width="1.28515625" style="129" customWidth="1"/>
    <col min="9730" max="9731" width="14.7109375" style="129" customWidth="1"/>
    <col min="9732" max="9733" width="0.140625" style="129" customWidth="1"/>
    <col min="9734" max="9734" width="12.28515625" style="129" customWidth="1"/>
    <col min="9735" max="9735" width="0.140625" style="129" customWidth="1"/>
    <col min="9736" max="9736" width="15.140625" style="129" customWidth="1"/>
    <col min="9737" max="9737" width="16.85546875" style="129" customWidth="1"/>
    <col min="9738" max="9738" width="24.140625" style="129" customWidth="1"/>
    <col min="9739" max="9739" width="19.42578125" style="129" customWidth="1"/>
    <col min="9740" max="9740" width="18.140625" style="129" customWidth="1"/>
    <col min="9741" max="9741" width="5" style="129" customWidth="1"/>
    <col min="9742" max="9963" width="9.140625" style="129" customWidth="1"/>
    <col min="9964" max="9964" width="5" style="129" customWidth="1"/>
    <col min="9965" max="9965" width="3" style="129" customWidth="1"/>
    <col min="9966" max="9966" width="22.7109375" style="129" customWidth="1"/>
    <col min="9967" max="9967" width="0.5703125" style="129" customWidth="1"/>
    <col min="9968" max="9968" width="7.42578125" style="129" customWidth="1"/>
    <col min="9969" max="9969" width="9.7109375" style="129" customWidth="1"/>
    <col min="9970" max="9970" width="13" style="129" customWidth="1"/>
    <col min="9971" max="9971" width="7.85546875" style="129" customWidth="1"/>
    <col min="9972" max="9972" width="9.42578125" style="129" customWidth="1"/>
    <col min="9973" max="9973" width="15.28515625" style="129" customWidth="1"/>
    <col min="9974" max="9974" width="1" style="129" customWidth="1"/>
    <col min="9975" max="9975" width="16.28515625" style="129" customWidth="1"/>
    <col min="9976" max="9976" width="37.7109375" style="129" customWidth="1"/>
    <col min="9977" max="9977" width="16" style="129" customWidth="1"/>
    <col min="9978" max="9978" width="6.7109375" style="129" customWidth="1"/>
    <col min="9979" max="9979" width="6.5703125" style="129" customWidth="1"/>
    <col min="9980" max="9981" width="0.140625" style="129" customWidth="1"/>
    <col min="9982" max="9982" width="3" style="129" customWidth="1"/>
    <col min="9983" max="9983" width="6.85546875" style="129" customWidth="1"/>
    <col min="9984" max="9984" width="0.140625" style="129" customWidth="1"/>
    <col min="9985" max="9985" width="1.28515625" style="129" customWidth="1"/>
    <col min="9986" max="9987" width="14.7109375" style="129" customWidth="1"/>
    <col min="9988" max="9989" width="0.140625" style="129" customWidth="1"/>
    <col min="9990" max="9990" width="12.28515625" style="129" customWidth="1"/>
    <col min="9991" max="9991" width="0.140625" style="129" customWidth="1"/>
    <col min="9992" max="9992" width="15.140625" style="129" customWidth="1"/>
    <col min="9993" max="9993" width="16.85546875" style="129" customWidth="1"/>
    <col min="9994" max="9994" width="24.140625" style="129" customWidth="1"/>
    <col min="9995" max="9995" width="19.42578125" style="129" customWidth="1"/>
    <col min="9996" max="9996" width="18.140625" style="129" customWidth="1"/>
    <col min="9997" max="9997" width="5" style="129" customWidth="1"/>
    <col min="9998" max="10219" width="9.140625" style="129" customWidth="1"/>
    <col min="10220" max="10220" width="5" style="129" customWidth="1"/>
    <col min="10221" max="10221" width="3" style="129" customWidth="1"/>
    <col min="10222" max="10222" width="22.7109375" style="129" customWidth="1"/>
    <col min="10223" max="10223" width="0.5703125" style="129" customWidth="1"/>
    <col min="10224" max="10224" width="7.42578125" style="129" customWidth="1"/>
    <col min="10225" max="10225" width="9.7109375" style="129" customWidth="1"/>
    <col min="10226" max="10226" width="13" style="129" customWidth="1"/>
    <col min="10227" max="10227" width="7.85546875" style="129" customWidth="1"/>
    <col min="10228" max="10228" width="9.42578125" style="129" customWidth="1"/>
    <col min="10229" max="10229" width="15.28515625" style="129" customWidth="1"/>
    <col min="10230" max="10230" width="1" style="129" customWidth="1"/>
    <col min="10231" max="10231" width="16.28515625" style="129" customWidth="1"/>
    <col min="10232" max="10232" width="37.7109375" style="129" customWidth="1"/>
    <col min="10233" max="10233" width="16" style="129" customWidth="1"/>
    <col min="10234" max="10234" width="6.7109375" style="129" customWidth="1"/>
    <col min="10235" max="10235" width="6.5703125" style="129" customWidth="1"/>
    <col min="10236" max="10237" width="0.140625" style="129" customWidth="1"/>
    <col min="10238" max="10238" width="3" style="129" customWidth="1"/>
    <col min="10239" max="10239" width="6.85546875" style="129" customWidth="1"/>
    <col min="10240" max="10240" width="0.140625" style="129" customWidth="1"/>
    <col min="10241" max="10241" width="1.28515625" style="129" customWidth="1"/>
    <col min="10242" max="10243" width="14.7109375" style="129" customWidth="1"/>
    <col min="10244" max="10245" width="0.140625" style="129" customWidth="1"/>
    <col min="10246" max="10246" width="12.28515625" style="129" customWidth="1"/>
    <col min="10247" max="10247" width="0.140625" style="129" customWidth="1"/>
    <col min="10248" max="10248" width="15.140625" style="129" customWidth="1"/>
    <col min="10249" max="10249" width="16.85546875" style="129" customWidth="1"/>
    <col min="10250" max="10250" width="24.140625" style="129" customWidth="1"/>
    <col min="10251" max="10251" width="19.42578125" style="129" customWidth="1"/>
    <col min="10252" max="10252" width="18.140625" style="129" customWidth="1"/>
    <col min="10253" max="10253" width="5" style="129" customWidth="1"/>
    <col min="10254" max="10475" width="9.140625" style="129" customWidth="1"/>
    <col min="10476" max="10476" width="5" style="129" customWidth="1"/>
    <col min="10477" max="10477" width="3" style="129" customWidth="1"/>
    <col min="10478" max="10478" width="22.7109375" style="129" customWidth="1"/>
    <col min="10479" max="10479" width="0.5703125" style="129" customWidth="1"/>
    <col min="10480" max="10480" width="7.42578125" style="129" customWidth="1"/>
    <col min="10481" max="10481" width="9.7109375" style="129" customWidth="1"/>
    <col min="10482" max="10482" width="13" style="129" customWidth="1"/>
    <col min="10483" max="10483" width="7.85546875" style="129" customWidth="1"/>
    <col min="10484" max="10484" width="9.42578125" style="129" customWidth="1"/>
    <col min="10485" max="10485" width="15.28515625" style="129" customWidth="1"/>
    <col min="10486" max="10486" width="1" style="129" customWidth="1"/>
    <col min="10487" max="10487" width="16.28515625" style="129" customWidth="1"/>
    <col min="10488" max="10488" width="37.7109375" style="129" customWidth="1"/>
    <col min="10489" max="10489" width="16" style="129" customWidth="1"/>
    <col min="10490" max="10490" width="6.7109375" style="129" customWidth="1"/>
    <col min="10491" max="10491" width="6.5703125" style="129" customWidth="1"/>
    <col min="10492" max="10493" width="0.140625" style="129" customWidth="1"/>
    <col min="10494" max="10494" width="3" style="129" customWidth="1"/>
    <col min="10495" max="10495" width="6.85546875" style="129" customWidth="1"/>
    <col min="10496" max="10496" width="0.140625" style="129" customWidth="1"/>
    <col min="10497" max="10497" width="1.28515625" style="129" customWidth="1"/>
    <col min="10498" max="10499" width="14.7109375" style="129" customWidth="1"/>
    <col min="10500" max="10501" width="0.140625" style="129" customWidth="1"/>
    <col min="10502" max="10502" width="12.28515625" style="129" customWidth="1"/>
    <col min="10503" max="10503" width="0.140625" style="129" customWidth="1"/>
    <col min="10504" max="10504" width="15.140625" style="129" customWidth="1"/>
    <col min="10505" max="10505" width="16.85546875" style="129" customWidth="1"/>
    <col min="10506" max="10506" width="24.140625" style="129" customWidth="1"/>
    <col min="10507" max="10507" width="19.42578125" style="129" customWidth="1"/>
    <col min="10508" max="10508" width="18.140625" style="129" customWidth="1"/>
    <col min="10509" max="10509" width="5" style="129" customWidth="1"/>
    <col min="10510" max="10731" width="9.140625" style="129" customWidth="1"/>
    <col min="10732" max="10732" width="5" style="129" customWidth="1"/>
    <col min="10733" max="10733" width="3" style="129" customWidth="1"/>
    <col min="10734" max="10734" width="22.7109375" style="129" customWidth="1"/>
    <col min="10735" max="10735" width="0.5703125" style="129" customWidth="1"/>
    <col min="10736" max="10736" width="7.42578125" style="129" customWidth="1"/>
    <col min="10737" max="10737" width="9.7109375" style="129" customWidth="1"/>
    <col min="10738" max="10738" width="13" style="129" customWidth="1"/>
    <col min="10739" max="10739" width="7.85546875" style="129" customWidth="1"/>
    <col min="10740" max="10740" width="9.42578125" style="129" customWidth="1"/>
    <col min="10741" max="10741" width="15.28515625" style="129" customWidth="1"/>
    <col min="10742" max="10742" width="1" style="129" customWidth="1"/>
    <col min="10743" max="10743" width="16.28515625" style="129" customWidth="1"/>
    <col min="10744" max="10744" width="37.7109375" style="129" customWidth="1"/>
    <col min="10745" max="10745" width="16" style="129" customWidth="1"/>
    <col min="10746" max="10746" width="6.7109375" style="129" customWidth="1"/>
    <col min="10747" max="10747" width="6.5703125" style="129" customWidth="1"/>
    <col min="10748" max="10749" width="0.140625" style="129" customWidth="1"/>
    <col min="10750" max="10750" width="3" style="129" customWidth="1"/>
    <col min="10751" max="10751" width="6.85546875" style="129" customWidth="1"/>
    <col min="10752" max="10752" width="0.140625" style="129" customWidth="1"/>
    <col min="10753" max="10753" width="1.28515625" style="129" customWidth="1"/>
    <col min="10754" max="10755" width="14.7109375" style="129" customWidth="1"/>
    <col min="10756" max="10757" width="0.140625" style="129" customWidth="1"/>
    <col min="10758" max="10758" width="12.28515625" style="129" customWidth="1"/>
    <col min="10759" max="10759" width="0.140625" style="129" customWidth="1"/>
    <col min="10760" max="10760" width="15.140625" style="129" customWidth="1"/>
    <col min="10761" max="10761" width="16.85546875" style="129" customWidth="1"/>
    <col min="10762" max="10762" width="24.140625" style="129" customWidth="1"/>
    <col min="10763" max="10763" width="19.42578125" style="129" customWidth="1"/>
    <col min="10764" max="10764" width="18.140625" style="129" customWidth="1"/>
    <col min="10765" max="10765" width="5" style="129" customWidth="1"/>
    <col min="10766" max="10987" width="9.140625" style="129" customWidth="1"/>
    <col min="10988" max="10988" width="5" style="129" customWidth="1"/>
    <col min="10989" max="10989" width="3" style="129" customWidth="1"/>
    <col min="10990" max="10990" width="22.7109375" style="129" customWidth="1"/>
    <col min="10991" max="10991" width="0.5703125" style="129" customWidth="1"/>
    <col min="10992" max="10992" width="7.42578125" style="129" customWidth="1"/>
    <col min="10993" max="10993" width="9.7109375" style="129" customWidth="1"/>
    <col min="10994" max="10994" width="13" style="129" customWidth="1"/>
    <col min="10995" max="10995" width="7.85546875" style="129" customWidth="1"/>
    <col min="10996" max="10996" width="9.42578125" style="129" customWidth="1"/>
    <col min="10997" max="10997" width="15.28515625" style="129" customWidth="1"/>
    <col min="10998" max="10998" width="1" style="129" customWidth="1"/>
    <col min="10999" max="10999" width="16.28515625" style="129" customWidth="1"/>
    <col min="11000" max="11000" width="37.7109375" style="129" customWidth="1"/>
    <col min="11001" max="11001" width="16" style="129" customWidth="1"/>
    <col min="11002" max="11002" width="6.7109375" style="129" customWidth="1"/>
    <col min="11003" max="11003" width="6.5703125" style="129" customWidth="1"/>
    <col min="11004" max="11005" width="0.140625" style="129" customWidth="1"/>
    <col min="11006" max="11006" width="3" style="129" customWidth="1"/>
    <col min="11007" max="11007" width="6.85546875" style="129" customWidth="1"/>
    <col min="11008" max="11008" width="0.140625" style="129" customWidth="1"/>
    <col min="11009" max="11009" width="1.28515625" style="129" customWidth="1"/>
    <col min="11010" max="11011" width="14.7109375" style="129" customWidth="1"/>
    <col min="11012" max="11013" width="0.140625" style="129" customWidth="1"/>
    <col min="11014" max="11014" width="12.28515625" style="129" customWidth="1"/>
    <col min="11015" max="11015" width="0.140625" style="129" customWidth="1"/>
    <col min="11016" max="11016" width="15.140625" style="129" customWidth="1"/>
    <col min="11017" max="11017" width="16.85546875" style="129" customWidth="1"/>
    <col min="11018" max="11018" width="24.140625" style="129" customWidth="1"/>
    <col min="11019" max="11019" width="19.42578125" style="129" customWidth="1"/>
    <col min="11020" max="11020" width="18.140625" style="129" customWidth="1"/>
    <col min="11021" max="11021" width="5" style="129" customWidth="1"/>
    <col min="11022" max="11243" width="9.140625" style="129" customWidth="1"/>
    <col min="11244" max="11244" width="5" style="129" customWidth="1"/>
    <col min="11245" max="11245" width="3" style="129" customWidth="1"/>
    <col min="11246" max="11246" width="22.7109375" style="129" customWidth="1"/>
    <col min="11247" max="11247" width="0.5703125" style="129" customWidth="1"/>
    <col min="11248" max="11248" width="7.42578125" style="129" customWidth="1"/>
    <col min="11249" max="11249" width="9.7109375" style="129" customWidth="1"/>
    <col min="11250" max="11250" width="13" style="129" customWidth="1"/>
    <col min="11251" max="11251" width="7.85546875" style="129" customWidth="1"/>
    <col min="11252" max="11252" width="9.42578125" style="129" customWidth="1"/>
    <col min="11253" max="11253" width="15.28515625" style="129" customWidth="1"/>
    <col min="11254" max="11254" width="1" style="129" customWidth="1"/>
    <col min="11255" max="11255" width="16.28515625" style="129" customWidth="1"/>
    <col min="11256" max="11256" width="37.7109375" style="129" customWidth="1"/>
    <col min="11257" max="11257" width="16" style="129" customWidth="1"/>
    <col min="11258" max="11258" width="6.7109375" style="129" customWidth="1"/>
    <col min="11259" max="11259" width="6.5703125" style="129" customWidth="1"/>
    <col min="11260" max="11261" width="0.140625" style="129" customWidth="1"/>
    <col min="11262" max="11262" width="3" style="129" customWidth="1"/>
    <col min="11263" max="11263" width="6.85546875" style="129" customWidth="1"/>
    <col min="11264" max="11264" width="0.140625" style="129" customWidth="1"/>
    <col min="11265" max="11265" width="1.28515625" style="129" customWidth="1"/>
    <col min="11266" max="11267" width="14.7109375" style="129" customWidth="1"/>
    <col min="11268" max="11269" width="0.140625" style="129" customWidth="1"/>
    <col min="11270" max="11270" width="12.28515625" style="129" customWidth="1"/>
    <col min="11271" max="11271" width="0.140625" style="129" customWidth="1"/>
    <col min="11272" max="11272" width="15.140625" style="129" customWidth="1"/>
    <col min="11273" max="11273" width="16.85546875" style="129" customWidth="1"/>
    <col min="11274" max="11274" width="24.140625" style="129" customWidth="1"/>
    <col min="11275" max="11275" width="19.42578125" style="129" customWidth="1"/>
    <col min="11276" max="11276" width="18.140625" style="129" customWidth="1"/>
    <col min="11277" max="11277" width="5" style="129" customWidth="1"/>
    <col min="11278" max="11499" width="9.140625" style="129" customWidth="1"/>
    <col min="11500" max="11500" width="5" style="129" customWidth="1"/>
    <col min="11501" max="11501" width="3" style="129" customWidth="1"/>
    <col min="11502" max="11502" width="22.7109375" style="129" customWidth="1"/>
    <col min="11503" max="11503" width="0.5703125" style="129" customWidth="1"/>
    <col min="11504" max="11504" width="7.42578125" style="129" customWidth="1"/>
    <col min="11505" max="11505" width="9.7109375" style="129" customWidth="1"/>
    <col min="11506" max="11506" width="13" style="129" customWidth="1"/>
    <col min="11507" max="11507" width="7.85546875" style="129" customWidth="1"/>
    <col min="11508" max="11508" width="9.42578125" style="129" customWidth="1"/>
    <col min="11509" max="11509" width="15.28515625" style="129" customWidth="1"/>
    <col min="11510" max="11510" width="1" style="129" customWidth="1"/>
    <col min="11511" max="11511" width="16.28515625" style="129" customWidth="1"/>
    <col min="11512" max="11512" width="37.7109375" style="129" customWidth="1"/>
    <col min="11513" max="11513" width="16" style="129" customWidth="1"/>
    <col min="11514" max="11514" width="6.7109375" style="129" customWidth="1"/>
    <col min="11515" max="11515" width="6.5703125" style="129" customWidth="1"/>
    <col min="11516" max="11517" width="0.140625" style="129" customWidth="1"/>
    <col min="11518" max="11518" width="3" style="129" customWidth="1"/>
    <col min="11519" max="11519" width="6.85546875" style="129" customWidth="1"/>
    <col min="11520" max="11520" width="0.140625" style="129" customWidth="1"/>
    <col min="11521" max="11521" width="1.28515625" style="129" customWidth="1"/>
    <col min="11522" max="11523" width="14.7109375" style="129" customWidth="1"/>
    <col min="11524" max="11525" width="0.140625" style="129" customWidth="1"/>
    <col min="11526" max="11526" width="12.28515625" style="129" customWidth="1"/>
    <col min="11527" max="11527" width="0.140625" style="129" customWidth="1"/>
    <col min="11528" max="11528" width="15.140625" style="129" customWidth="1"/>
    <col min="11529" max="11529" width="16.85546875" style="129" customWidth="1"/>
    <col min="11530" max="11530" width="24.140625" style="129" customWidth="1"/>
    <col min="11531" max="11531" width="19.42578125" style="129" customWidth="1"/>
    <col min="11532" max="11532" width="18.140625" style="129" customWidth="1"/>
    <col min="11533" max="11533" width="5" style="129" customWidth="1"/>
    <col min="11534" max="11755" width="9.140625" style="129" customWidth="1"/>
    <col min="11756" max="11756" width="5" style="129" customWidth="1"/>
    <col min="11757" max="11757" width="3" style="129" customWidth="1"/>
    <col min="11758" max="11758" width="22.7109375" style="129" customWidth="1"/>
    <col min="11759" max="11759" width="0.5703125" style="129" customWidth="1"/>
    <col min="11760" max="11760" width="7.42578125" style="129" customWidth="1"/>
    <col min="11761" max="11761" width="9.7109375" style="129" customWidth="1"/>
    <col min="11762" max="11762" width="13" style="129" customWidth="1"/>
    <col min="11763" max="11763" width="7.85546875" style="129" customWidth="1"/>
    <col min="11764" max="11764" width="9.42578125" style="129" customWidth="1"/>
    <col min="11765" max="11765" width="15.28515625" style="129" customWidth="1"/>
    <col min="11766" max="11766" width="1" style="129" customWidth="1"/>
    <col min="11767" max="11767" width="16.28515625" style="129" customWidth="1"/>
    <col min="11768" max="11768" width="37.7109375" style="129" customWidth="1"/>
    <col min="11769" max="11769" width="16" style="129" customWidth="1"/>
    <col min="11770" max="11770" width="6.7109375" style="129" customWidth="1"/>
    <col min="11771" max="11771" width="6.5703125" style="129" customWidth="1"/>
    <col min="11772" max="11773" width="0.140625" style="129" customWidth="1"/>
    <col min="11774" max="11774" width="3" style="129" customWidth="1"/>
    <col min="11775" max="11775" width="6.85546875" style="129" customWidth="1"/>
    <col min="11776" max="11776" width="0.140625" style="129" customWidth="1"/>
    <col min="11777" max="11777" width="1.28515625" style="129" customWidth="1"/>
    <col min="11778" max="11779" width="14.7109375" style="129" customWidth="1"/>
    <col min="11780" max="11781" width="0.140625" style="129" customWidth="1"/>
    <col min="11782" max="11782" width="12.28515625" style="129" customWidth="1"/>
    <col min="11783" max="11783" width="0.140625" style="129" customWidth="1"/>
    <col min="11784" max="11784" width="15.140625" style="129" customWidth="1"/>
    <col min="11785" max="11785" width="16.85546875" style="129" customWidth="1"/>
    <col min="11786" max="11786" width="24.140625" style="129" customWidth="1"/>
    <col min="11787" max="11787" width="19.42578125" style="129" customWidth="1"/>
    <col min="11788" max="11788" width="18.140625" style="129" customWidth="1"/>
    <col min="11789" max="11789" width="5" style="129" customWidth="1"/>
    <col min="11790" max="12011" width="9.140625" style="129" customWidth="1"/>
    <col min="12012" max="12012" width="5" style="129" customWidth="1"/>
    <col min="12013" max="12013" width="3" style="129" customWidth="1"/>
    <col min="12014" max="12014" width="22.7109375" style="129" customWidth="1"/>
    <col min="12015" max="12015" width="0.5703125" style="129" customWidth="1"/>
    <col min="12016" max="12016" width="7.42578125" style="129" customWidth="1"/>
    <col min="12017" max="12017" width="9.7109375" style="129" customWidth="1"/>
    <col min="12018" max="12018" width="13" style="129" customWidth="1"/>
    <col min="12019" max="12019" width="7.85546875" style="129" customWidth="1"/>
    <col min="12020" max="12020" width="9.42578125" style="129" customWidth="1"/>
    <col min="12021" max="12021" width="15.28515625" style="129" customWidth="1"/>
    <col min="12022" max="12022" width="1" style="129" customWidth="1"/>
    <col min="12023" max="12023" width="16.28515625" style="129" customWidth="1"/>
    <col min="12024" max="12024" width="37.7109375" style="129" customWidth="1"/>
    <col min="12025" max="12025" width="16" style="129" customWidth="1"/>
    <col min="12026" max="12026" width="6.7109375" style="129" customWidth="1"/>
    <col min="12027" max="12027" width="6.5703125" style="129" customWidth="1"/>
    <col min="12028" max="12029" width="0.140625" style="129" customWidth="1"/>
    <col min="12030" max="12030" width="3" style="129" customWidth="1"/>
    <col min="12031" max="12031" width="6.85546875" style="129" customWidth="1"/>
    <col min="12032" max="12032" width="0.140625" style="129" customWidth="1"/>
    <col min="12033" max="12033" width="1.28515625" style="129" customWidth="1"/>
    <col min="12034" max="12035" width="14.7109375" style="129" customWidth="1"/>
    <col min="12036" max="12037" width="0.140625" style="129" customWidth="1"/>
    <col min="12038" max="12038" width="12.28515625" style="129" customWidth="1"/>
    <col min="12039" max="12039" width="0.140625" style="129" customWidth="1"/>
    <col min="12040" max="12040" width="15.140625" style="129" customWidth="1"/>
    <col min="12041" max="12041" width="16.85546875" style="129" customWidth="1"/>
    <col min="12042" max="12042" width="24.140625" style="129" customWidth="1"/>
    <col min="12043" max="12043" width="19.42578125" style="129" customWidth="1"/>
    <col min="12044" max="12044" width="18.140625" style="129" customWidth="1"/>
    <col min="12045" max="12045" width="5" style="129" customWidth="1"/>
    <col min="12046" max="12267" width="9.140625" style="129" customWidth="1"/>
    <col min="12268" max="12268" width="5" style="129" customWidth="1"/>
    <col min="12269" max="12269" width="3" style="129" customWidth="1"/>
    <col min="12270" max="12270" width="22.7109375" style="129" customWidth="1"/>
    <col min="12271" max="12271" width="0.5703125" style="129" customWidth="1"/>
    <col min="12272" max="12272" width="7.42578125" style="129" customWidth="1"/>
    <col min="12273" max="12273" width="9.7109375" style="129" customWidth="1"/>
    <col min="12274" max="12274" width="13" style="129" customWidth="1"/>
    <col min="12275" max="12275" width="7.85546875" style="129" customWidth="1"/>
    <col min="12276" max="12276" width="9.42578125" style="129" customWidth="1"/>
    <col min="12277" max="12277" width="15.28515625" style="129" customWidth="1"/>
    <col min="12278" max="12278" width="1" style="129" customWidth="1"/>
    <col min="12279" max="12279" width="16.28515625" style="129" customWidth="1"/>
    <col min="12280" max="12280" width="37.7109375" style="129" customWidth="1"/>
    <col min="12281" max="12281" width="16" style="129" customWidth="1"/>
    <col min="12282" max="12282" width="6.7109375" style="129" customWidth="1"/>
    <col min="12283" max="12283" width="6.5703125" style="129" customWidth="1"/>
    <col min="12284" max="12285" width="0.140625" style="129" customWidth="1"/>
    <col min="12286" max="12286" width="3" style="129" customWidth="1"/>
    <col min="12287" max="12287" width="6.85546875" style="129" customWidth="1"/>
    <col min="12288" max="12288" width="0.140625" style="129" customWidth="1"/>
    <col min="12289" max="12289" width="1.28515625" style="129" customWidth="1"/>
    <col min="12290" max="12291" width="14.7109375" style="129" customWidth="1"/>
    <col min="12292" max="12293" width="0.140625" style="129" customWidth="1"/>
    <col min="12294" max="12294" width="12.28515625" style="129" customWidth="1"/>
    <col min="12295" max="12295" width="0.140625" style="129" customWidth="1"/>
    <col min="12296" max="12296" width="15.140625" style="129" customWidth="1"/>
    <col min="12297" max="12297" width="16.85546875" style="129" customWidth="1"/>
    <col min="12298" max="12298" width="24.140625" style="129" customWidth="1"/>
    <col min="12299" max="12299" width="19.42578125" style="129" customWidth="1"/>
    <col min="12300" max="12300" width="18.140625" style="129" customWidth="1"/>
    <col min="12301" max="12301" width="5" style="129" customWidth="1"/>
    <col min="12302" max="12523" width="9.140625" style="129" customWidth="1"/>
    <col min="12524" max="12524" width="5" style="129" customWidth="1"/>
    <col min="12525" max="12525" width="3" style="129" customWidth="1"/>
    <col min="12526" max="12526" width="22.7109375" style="129" customWidth="1"/>
    <col min="12527" max="12527" width="0.5703125" style="129" customWidth="1"/>
    <col min="12528" max="12528" width="7.42578125" style="129" customWidth="1"/>
    <col min="12529" max="12529" width="9.7109375" style="129" customWidth="1"/>
    <col min="12530" max="12530" width="13" style="129" customWidth="1"/>
    <col min="12531" max="12531" width="7.85546875" style="129" customWidth="1"/>
    <col min="12532" max="12532" width="9.42578125" style="129" customWidth="1"/>
    <col min="12533" max="12533" width="15.28515625" style="129" customWidth="1"/>
    <col min="12534" max="12534" width="1" style="129" customWidth="1"/>
    <col min="12535" max="12535" width="16.28515625" style="129" customWidth="1"/>
    <col min="12536" max="12536" width="37.7109375" style="129" customWidth="1"/>
    <col min="12537" max="12537" width="16" style="129" customWidth="1"/>
    <col min="12538" max="12538" width="6.7109375" style="129" customWidth="1"/>
    <col min="12539" max="12539" width="6.5703125" style="129" customWidth="1"/>
    <col min="12540" max="12541" width="0.140625" style="129" customWidth="1"/>
    <col min="12542" max="12542" width="3" style="129" customWidth="1"/>
    <col min="12543" max="12543" width="6.85546875" style="129" customWidth="1"/>
    <col min="12544" max="12544" width="0.140625" style="129" customWidth="1"/>
    <col min="12545" max="12545" width="1.28515625" style="129" customWidth="1"/>
    <col min="12546" max="12547" width="14.7109375" style="129" customWidth="1"/>
    <col min="12548" max="12549" width="0.140625" style="129" customWidth="1"/>
    <col min="12550" max="12550" width="12.28515625" style="129" customWidth="1"/>
    <col min="12551" max="12551" width="0.140625" style="129" customWidth="1"/>
    <col min="12552" max="12552" width="15.140625" style="129" customWidth="1"/>
    <col min="12553" max="12553" width="16.85546875" style="129" customWidth="1"/>
    <col min="12554" max="12554" width="24.140625" style="129" customWidth="1"/>
    <col min="12555" max="12555" width="19.42578125" style="129" customWidth="1"/>
    <col min="12556" max="12556" width="18.140625" style="129" customWidth="1"/>
    <col min="12557" max="12557" width="5" style="129" customWidth="1"/>
    <col min="12558" max="12779" width="9.140625" style="129" customWidth="1"/>
    <col min="12780" max="12780" width="5" style="129" customWidth="1"/>
    <col min="12781" max="12781" width="3" style="129" customWidth="1"/>
    <col min="12782" max="12782" width="22.7109375" style="129" customWidth="1"/>
    <col min="12783" max="12783" width="0.5703125" style="129" customWidth="1"/>
    <col min="12784" max="12784" width="7.42578125" style="129" customWidth="1"/>
    <col min="12785" max="12785" width="9.7109375" style="129" customWidth="1"/>
    <col min="12786" max="12786" width="13" style="129" customWidth="1"/>
    <col min="12787" max="12787" width="7.85546875" style="129" customWidth="1"/>
    <col min="12788" max="12788" width="9.42578125" style="129" customWidth="1"/>
    <col min="12789" max="12789" width="15.28515625" style="129" customWidth="1"/>
    <col min="12790" max="12790" width="1" style="129" customWidth="1"/>
    <col min="12791" max="12791" width="16.28515625" style="129" customWidth="1"/>
    <col min="12792" max="12792" width="37.7109375" style="129" customWidth="1"/>
    <col min="12793" max="12793" width="16" style="129" customWidth="1"/>
    <col min="12794" max="12794" width="6.7109375" style="129" customWidth="1"/>
    <col min="12795" max="12795" width="6.5703125" style="129" customWidth="1"/>
    <col min="12796" max="12797" width="0.140625" style="129" customWidth="1"/>
    <col min="12798" max="12798" width="3" style="129" customWidth="1"/>
    <col min="12799" max="12799" width="6.85546875" style="129" customWidth="1"/>
    <col min="12800" max="12800" width="0.140625" style="129" customWidth="1"/>
    <col min="12801" max="12801" width="1.28515625" style="129" customWidth="1"/>
    <col min="12802" max="12803" width="14.7109375" style="129" customWidth="1"/>
    <col min="12804" max="12805" width="0.140625" style="129" customWidth="1"/>
    <col min="12806" max="12806" width="12.28515625" style="129" customWidth="1"/>
    <col min="12807" max="12807" width="0.140625" style="129" customWidth="1"/>
    <col min="12808" max="12808" width="15.140625" style="129" customWidth="1"/>
    <col min="12809" max="12809" width="16.85546875" style="129" customWidth="1"/>
    <col min="12810" max="12810" width="24.140625" style="129" customWidth="1"/>
    <col min="12811" max="12811" width="19.42578125" style="129" customWidth="1"/>
    <col min="12812" max="12812" width="18.140625" style="129" customWidth="1"/>
    <col min="12813" max="12813" width="5" style="129" customWidth="1"/>
    <col min="12814" max="13035" width="9.140625" style="129" customWidth="1"/>
    <col min="13036" max="13036" width="5" style="129" customWidth="1"/>
    <col min="13037" max="13037" width="3" style="129" customWidth="1"/>
    <col min="13038" max="13038" width="22.7109375" style="129" customWidth="1"/>
    <col min="13039" max="13039" width="0.5703125" style="129" customWidth="1"/>
    <col min="13040" max="13040" width="7.42578125" style="129" customWidth="1"/>
    <col min="13041" max="13041" width="9.7109375" style="129" customWidth="1"/>
    <col min="13042" max="13042" width="13" style="129" customWidth="1"/>
    <col min="13043" max="13043" width="7.85546875" style="129" customWidth="1"/>
    <col min="13044" max="13044" width="9.42578125" style="129" customWidth="1"/>
    <col min="13045" max="13045" width="15.28515625" style="129" customWidth="1"/>
    <col min="13046" max="13046" width="1" style="129" customWidth="1"/>
    <col min="13047" max="13047" width="16.28515625" style="129" customWidth="1"/>
    <col min="13048" max="13048" width="37.7109375" style="129" customWidth="1"/>
    <col min="13049" max="13049" width="16" style="129" customWidth="1"/>
    <col min="13050" max="13050" width="6.7109375" style="129" customWidth="1"/>
    <col min="13051" max="13051" width="6.5703125" style="129" customWidth="1"/>
    <col min="13052" max="13053" width="0.140625" style="129" customWidth="1"/>
    <col min="13054" max="13054" width="3" style="129" customWidth="1"/>
    <col min="13055" max="13055" width="6.85546875" style="129" customWidth="1"/>
    <col min="13056" max="13056" width="0.140625" style="129" customWidth="1"/>
    <col min="13057" max="13057" width="1.28515625" style="129" customWidth="1"/>
    <col min="13058" max="13059" width="14.7109375" style="129" customWidth="1"/>
    <col min="13060" max="13061" width="0.140625" style="129" customWidth="1"/>
    <col min="13062" max="13062" width="12.28515625" style="129" customWidth="1"/>
    <col min="13063" max="13063" width="0.140625" style="129" customWidth="1"/>
    <col min="13064" max="13064" width="15.140625" style="129" customWidth="1"/>
    <col min="13065" max="13065" width="16.85546875" style="129" customWidth="1"/>
    <col min="13066" max="13066" width="24.140625" style="129" customWidth="1"/>
    <col min="13067" max="13067" width="19.42578125" style="129" customWidth="1"/>
    <col min="13068" max="13068" width="18.140625" style="129" customWidth="1"/>
    <col min="13069" max="13069" width="5" style="129" customWidth="1"/>
    <col min="13070" max="13291" width="9.140625" style="129" customWidth="1"/>
    <col min="13292" max="13292" width="5" style="129" customWidth="1"/>
    <col min="13293" max="13293" width="3" style="129" customWidth="1"/>
    <col min="13294" max="13294" width="22.7109375" style="129" customWidth="1"/>
    <col min="13295" max="13295" width="0.5703125" style="129" customWidth="1"/>
    <col min="13296" max="13296" width="7.42578125" style="129" customWidth="1"/>
    <col min="13297" max="13297" width="9.7109375" style="129" customWidth="1"/>
    <col min="13298" max="13298" width="13" style="129" customWidth="1"/>
    <col min="13299" max="13299" width="7.85546875" style="129" customWidth="1"/>
    <col min="13300" max="13300" width="9.42578125" style="129" customWidth="1"/>
    <col min="13301" max="13301" width="15.28515625" style="129" customWidth="1"/>
    <col min="13302" max="13302" width="1" style="129" customWidth="1"/>
    <col min="13303" max="13303" width="16.28515625" style="129" customWidth="1"/>
    <col min="13304" max="13304" width="37.7109375" style="129" customWidth="1"/>
    <col min="13305" max="13305" width="16" style="129" customWidth="1"/>
    <col min="13306" max="13306" width="6.7109375" style="129" customWidth="1"/>
    <col min="13307" max="13307" width="6.5703125" style="129" customWidth="1"/>
    <col min="13308" max="13309" width="0.140625" style="129" customWidth="1"/>
    <col min="13310" max="13310" width="3" style="129" customWidth="1"/>
    <col min="13311" max="13311" width="6.85546875" style="129" customWidth="1"/>
    <col min="13312" max="13312" width="0.140625" style="129" customWidth="1"/>
    <col min="13313" max="13313" width="1.28515625" style="129" customWidth="1"/>
    <col min="13314" max="13315" width="14.7109375" style="129" customWidth="1"/>
    <col min="13316" max="13317" width="0.140625" style="129" customWidth="1"/>
    <col min="13318" max="13318" width="12.28515625" style="129" customWidth="1"/>
    <col min="13319" max="13319" width="0.140625" style="129" customWidth="1"/>
    <col min="13320" max="13320" width="15.140625" style="129" customWidth="1"/>
    <col min="13321" max="13321" width="16.85546875" style="129" customWidth="1"/>
    <col min="13322" max="13322" width="24.140625" style="129" customWidth="1"/>
    <col min="13323" max="13323" width="19.42578125" style="129" customWidth="1"/>
    <col min="13324" max="13324" width="18.140625" style="129" customWidth="1"/>
    <col min="13325" max="13325" width="5" style="129" customWidth="1"/>
    <col min="13326" max="13547" width="9.140625" style="129" customWidth="1"/>
    <col min="13548" max="13548" width="5" style="129" customWidth="1"/>
    <col min="13549" max="13549" width="3" style="129" customWidth="1"/>
    <col min="13550" max="13550" width="22.7109375" style="129" customWidth="1"/>
    <col min="13551" max="13551" width="0.5703125" style="129" customWidth="1"/>
    <col min="13552" max="13552" width="7.42578125" style="129" customWidth="1"/>
    <col min="13553" max="13553" width="9.7109375" style="129" customWidth="1"/>
    <col min="13554" max="13554" width="13" style="129" customWidth="1"/>
    <col min="13555" max="13555" width="7.85546875" style="129" customWidth="1"/>
    <col min="13556" max="13556" width="9.42578125" style="129" customWidth="1"/>
    <col min="13557" max="13557" width="15.28515625" style="129" customWidth="1"/>
    <col min="13558" max="13558" width="1" style="129" customWidth="1"/>
    <col min="13559" max="13559" width="16.28515625" style="129" customWidth="1"/>
    <col min="13560" max="13560" width="37.7109375" style="129" customWidth="1"/>
    <col min="13561" max="13561" width="16" style="129" customWidth="1"/>
    <col min="13562" max="13562" width="6.7109375" style="129" customWidth="1"/>
    <col min="13563" max="13563" width="6.5703125" style="129" customWidth="1"/>
    <col min="13564" max="13565" width="0.140625" style="129" customWidth="1"/>
    <col min="13566" max="13566" width="3" style="129" customWidth="1"/>
    <col min="13567" max="13567" width="6.85546875" style="129" customWidth="1"/>
    <col min="13568" max="13568" width="0.140625" style="129" customWidth="1"/>
    <col min="13569" max="13569" width="1.28515625" style="129" customWidth="1"/>
    <col min="13570" max="13571" width="14.7109375" style="129" customWidth="1"/>
    <col min="13572" max="13573" width="0.140625" style="129" customWidth="1"/>
    <col min="13574" max="13574" width="12.28515625" style="129" customWidth="1"/>
    <col min="13575" max="13575" width="0.140625" style="129" customWidth="1"/>
    <col min="13576" max="13576" width="15.140625" style="129" customWidth="1"/>
    <col min="13577" max="13577" width="16.85546875" style="129" customWidth="1"/>
    <col min="13578" max="13578" width="24.140625" style="129" customWidth="1"/>
    <col min="13579" max="13579" width="19.42578125" style="129" customWidth="1"/>
    <col min="13580" max="13580" width="18.140625" style="129" customWidth="1"/>
    <col min="13581" max="13581" width="5" style="129" customWidth="1"/>
    <col min="13582" max="13803" width="9.140625" style="129" customWidth="1"/>
    <col min="13804" max="13804" width="5" style="129" customWidth="1"/>
    <col min="13805" max="13805" width="3" style="129" customWidth="1"/>
    <col min="13806" max="13806" width="22.7109375" style="129" customWidth="1"/>
    <col min="13807" max="13807" width="0.5703125" style="129" customWidth="1"/>
    <col min="13808" max="13808" width="7.42578125" style="129" customWidth="1"/>
    <col min="13809" max="13809" width="9.7109375" style="129" customWidth="1"/>
    <col min="13810" max="13810" width="13" style="129" customWidth="1"/>
    <col min="13811" max="13811" width="7.85546875" style="129" customWidth="1"/>
    <col min="13812" max="13812" width="9.42578125" style="129" customWidth="1"/>
    <col min="13813" max="13813" width="15.28515625" style="129" customWidth="1"/>
    <col min="13814" max="13814" width="1" style="129" customWidth="1"/>
    <col min="13815" max="13815" width="16.28515625" style="129" customWidth="1"/>
    <col min="13816" max="13816" width="37.7109375" style="129" customWidth="1"/>
    <col min="13817" max="13817" width="16" style="129" customWidth="1"/>
    <col min="13818" max="13818" width="6.7109375" style="129" customWidth="1"/>
    <col min="13819" max="13819" width="6.5703125" style="129" customWidth="1"/>
    <col min="13820" max="13821" width="0.140625" style="129" customWidth="1"/>
    <col min="13822" max="13822" width="3" style="129" customWidth="1"/>
    <col min="13823" max="13823" width="6.85546875" style="129" customWidth="1"/>
    <col min="13824" max="13824" width="0.140625" style="129" customWidth="1"/>
    <col min="13825" max="13825" width="1.28515625" style="129" customWidth="1"/>
    <col min="13826" max="13827" width="14.7109375" style="129" customWidth="1"/>
    <col min="13828" max="13829" width="0.140625" style="129" customWidth="1"/>
    <col min="13830" max="13830" width="12.28515625" style="129" customWidth="1"/>
    <col min="13831" max="13831" width="0.140625" style="129" customWidth="1"/>
    <col min="13832" max="13832" width="15.140625" style="129" customWidth="1"/>
    <col min="13833" max="13833" width="16.85546875" style="129" customWidth="1"/>
    <col min="13834" max="13834" width="24.140625" style="129" customWidth="1"/>
    <col min="13835" max="13835" width="19.42578125" style="129" customWidth="1"/>
    <col min="13836" max="13836" width="18.140625" style="129" customWidth="1"/>
    <col min="13837" max="13837" width="5" style="129" customWidth="1"/>
    <col min="13838" max="14059" width="9.140625" style="129" customWidth="1"/>
    <col min="14060" max="14060" width="5" style="129" customWidth="1"/>
    <col min="14061" max="14061" width="3" style="129" customWidth="1"/>
    <col min="14062" max="14062" width="22.7109375" style="129" customWidth="1"/>
    <col min="14063" max="14063" width="0.5703125" style="129" customWidth="1"/>
    <col min="14064" max="14064" width="7.42578125" style="129" customWidth="1"/>
    <col min="14065" max="14065" width="9.7109375" style="129" customWidth="1"/>
    <col min="14066" max="14066" width="13" style="129" customWidth="1"/>
    <col min="14067" max="14067" width="7.85546875" style="129" customWidth="1"/>
    <col min="14068" max="14068" width="9.42578125" style="129" customWidth="1"/>
    <col min="14069" max="14069" width="15.28515625" style="129" customWidth="1"/>
    <col min="14070" max="14070" width="1" style="129" customWidth="1"/>
    <col min="14071" max="14071" width="16.28515625" style="129" customWidth="1"/>
    <col min="14072" max="14072" width="37.7109375" style="129" customWidth="1"/>
    <col min="14073" max="14073" width="16" style="129" customWidth="1"/>
    <col min="14074" max="14074" width="6.7109375" style="129" customWidth="1"/>
    <col min="14075" max="14075" width="6.5703125" style="129" customWidth="1"/>
    <col min="14076" max="14077" width="0.140625" style="129" customWidth="1"/>
    <col min="14078" max="14078" width="3" style="129" customWidth="1"/>
    <col min="14079" max="14079" width="6.85546875" style="129" customWidth="1"/>
    <col min="14080" max="14080" width="0.140625" style="129" customWidth="1"/>
    <col min="14081" max="14081" width="1.28515625" style="129" customWidth="1"/>
    <col min="14082" max="14083" width="14.7109375" style="129" customWidth="1"/>
    <col min="14084" max="14085" width="0.140625" style="129" customWidth="1"/>
    <col min="14086" max="14086" width="12.28515625" style="129" customWidth="1"/>
    <col min="14087" max="14087" width="0.140625" style="129" customWidth="1"/>
    <col min="14088" max="14088" width="15.140625" style="129" customWidth="1"/>
    <col min="14089" max="14089" width="16.85546875" style="129" customWidth="1"/>
    <col min="14090" max="14090" width="24.140625" style="129" customWidth="1"/>
    <col min="14091" max="14091" width="19.42578125" style="129" customWidth="1"/>
    <col min="14092" max="14092" width="18.140625" style="129" customWidth="1"/>
    <col min="14093" max="14093" width="5" style="129" customWidth="1"/>
    <col min="14094" max="14315" width="9.140625" style="129" customWidth="1"/>
    <col min="14316" max="14316" width="5" style="129" customWidth="1"/>
    <col min="14317" max="14317" width="3" style="129" customWidth="1"/>
    <col min="14318" max="14318" width="22.7109375" style="129" customWidth="1"/>
    <col min="14319" max="14319" width="0.5703125" style="129" customWidth="1"/>
    <col min="14320" max="14320" width="7.42578125" style="129" customWidth="1"/>
    <col min="14321" max="14321" width="9.7109375" style="129" customWidth="1"/>
    <col min="14322" max="14322" width="13" style="129" customWidth="1"/>
    <col min="14323" max="14323" width="7.85546875" style="129" customWidth="1"/>
    <col min="14324" max="14324" width="9.42578125" style="129" customWidth="1"/>
    <col min="14325" max="14325" width="15.28515625" style="129" customWidth="1"/>
    <col min="14326" max="14326" width="1" style="129" customWidth="1"/>
    <col min="14327" max="14327" width="16.28515625" style="129" customWidth="1"/>
    <col min="14328" max="14328" width="37.7109375" style="129" customWidth="1"/>
    <col min="14329" max="14329" width="16" style="129" customWidth="1"/>
    <col min="14330" max="14330" width="6.7109375" style="129" customWidth="1"/>
    <col min="14331" max="14331" width="6.5703125" style="129" customWidth="1"/>
    <col min="14332" max="14333" width="0.140625" style="129" customWidth="1"/>
    <col min="14334" max="14334" width="3" style="129" customWidth="1"/>
    <col min="14335" max="14335" width="6.85546875" style="129" customWidth="1"/>
    <col min="14336" max="14336" width="0.140625" style="129" customWidth="1"/>
    <col min="14337" max="14337" width="1.28515625" style="129" customWidth="1"/>
    <col min="14338" max="14339" width="14.7109375" style="129" customWidth="1"/>
    <col min="14340" max="14341" width="0.140625" style="129" customWidth="1"/>
    <col min="14342" max="14342" width="12.28515625" style="129" customWidth="1"/>
    <col min="14343" max="14343" width="0.140625" style="129" customWidth="1"/>
    <col min="14344" max="14344" width="15.140625" style="129" customWidth="1"/>
    <col min="14345" max="14345" width="16.85546875" style="129" customWidth="1"/>
    <col min="14346" max="14346" width="24.140625" style="129" customWidth="1"/>
    <col min="14347" max="14347" width="19.42578125" style="129" customWidth="1"/>
    <col min="14348" max="14348" width="18.140625" style="129" customWidth="1"/>
    <col min="14349" max="14349" width="5" style="129" customWidth="1"/>
    <col min="14350" max="14571" width="9.140625" style="129" customWidth="1"/>
    <col min="14572" max="14572" width="5" style="129" customWidth="1"/>
    <col min="14573" max="14573" width="3" style="129" customWidth="1"/>
    <col min="14574" max="14574" width="22.7109375" style="129" customWidth="1"/>
    <col min="14575" max="14575" width="0.5703125" style="129" customWidth="1"/>
    <col min="14576" max="14576" width="7.42578125" style="129" customWidth="1"/>
    <col min="14577" max="14577" width="9.7109375" style="129" customWidth="1"/>
    <col min="14578" max="14578" width="13" style="129" customWidth="1"/>
    <col min="14579" max="14579" width="7.85546875" style="129" customWidth="1"/>
    <col min="14580" max="14580" width="9.42578125" style="129" customWidth="1"/>
    <col min="14581" max="14581" width="15.28515625" style="129" customWidth="1"/>
    <col min="14582" max="14582" width="1" style="129" customWidth="1"/>
    <col min="14583" max="14583" width="16.28515625" style="129" customWidth="1"/>
    <col min="14584" max="14584" width="37.7109375" style="129" customWidth="1"/>
    <col min="14585" max="14585" width="16" style="129" customWidth="1"/>
    <col min="14586" max="14586" width="6.7109375" style="129" customWidth="1"/>
    <col min="14587" max="14587" width="6.5703125" style="129" customWidth="1"/>
    <col min="14588" max="14589" width="0.140625" style="129" customWidth="1"/>
    <col min="14590" max="14590" width="3" style="129" customWidth="1"/>
    <col min="14591" max="14591" width="6.85546875" style="129" customWidth="1"/>
    <col min="14592" max="14592" width="0.140625" style="129" customWidth="1"/>
    <col min="14593" max="14593" width="1.28515625" style="129" customWidth="1"/>
    <col min="14594" max="14595" width="14.7109375" style="129" customWidth="1"/>
    <col min="14596" max="14597" width="0.140625" style="129" customWidth="1"/>
    <col min="14598" max="14598" width="12.28515625" style="129" customWidth="1"/>
    <col min="14599" max="14599" width="0.140625" style="129" customWidth="1"/>
    <col min="14600" max="14600" width="15.140625" style="129" customWidth="1"/>
    <col min="14601" max="14601" width="16.85546875" style="129" customWidth="1"/>
    <col min="14602" max="14602" width="24.140625" style="129" customWidth="1"/>
    <col min="14603" max="14603" width="19.42578125" style="129" customWidth="1"/>
    <col min="14604" max="14604" width="18.140625" style="129" customWidth="1"/>
    <col min="14605" max="14605" width="5" style="129" customWidth="1"/>
    <col min="14606" max="14827" width="9.140625" style="129" customWidth="1"/>
    <col min="14828" max="14828" width="5" style="129" customWidth="1"/>
    <col min="14829" max="14829" width="3" style="129" customWidth="1"/>
    <col min="14830" max="14830" width="22.7109375" style="129" customWidth="1"/>
    <col min="14831" max="14831" width="0.5703125" style="129" customWidth="1"/>
    <col min="14832" max="14832" width="7.42578125" style="129" customWidth="1"/>
    <col min="14833" max="14833" width="9.7109375" style="129" customWidth="1"/>
    <col min="14834" max="14834" width="13" style="129" customWidth="1"/>
    <col min="14835" max="14835" width="7.85546875" style="129" customWidth="1"/>
    <col min="14836" max="14836" width="9.42578125" style="129" customWidth="1"/>
    <col min="14837" max="14837" width="15.28515625" style="129" customWidth="1"/>
    <col min="14838" max="14838" width="1" style="129" customWidth="1"/>
    <col min="14839" max="14839" width="16.28515625" style="129" customWidth="1"/>
    <col min="14840" max="14840" width="37.7109375" style="129" customWidth="1"/>
    <col min="14841" max="14841" width="16" style="129" customWidth="1"/>
    <col min="14842" max="14842" width="6.7109375" style="129" customWidth="1"/>
    <col min="14843" max="14843" width="6.5703125" style="129" customWidth="1"/>
    <col min="14844" max="14845" width="0.140625" style="129" customWidth="1"/>
    <col min="14846" max="14846" width="3" style="129" customWidth="1"/>
    <col min="14847" max="14847" width="6.85546875" style="129" customWidth="1"/>
    <col min="14848" max="14848" width="0.140625" style="129" customWidth="1"/>
    <col min="14849" max="14849" width="1.28515625" style="129" customWidth="1"/>
    <col min="14850" max="14851" width="14.7109375" style="129" customWidth="1"/>
    <col min="14852" max="14853" width="0.140625" style="129" customWidth="1"/>
    <col min="14854" max="14854" width="12.28515625" style="129" customWidth="1"/>
    <col min="14855" max="14855" width="0.140625" style="129" customWidth="1"/>
    <col min="14856" max="14856" width="15.140625" style="129" customWidth="1"/>
    <col min="14857" max="14857" width="16.85546875" style="129" customWidth="1"/>
    <col min="14858" max="14858" width="24.140625" style="129" customWidth="1"/>
    <col min="14859" max="14859" width="19.42578125" style="129" customWidth="1"/>
    <col min="14860" max="14860" width="18.140625" style="129" customWidth="1"/>
    <col min="14861" max="14861" width="5" style="129" customWidth="1"/>
    <col min="14862" max="15083" width="9.140625" style="129" customWidth="1"/>
    <col min="15084" max="15084" width="5" style="129" customWidth="1"/>
    <col min="15085" max="15085" width="3" style="129" customWidth="1"/>
    <col min="15086" max="15086" width="22.7109375" style="129" customWidth="1"/>
    <col min="15087" max="15087" width="0.5703125" style="129" customWidth="1"/>
    <col min="15088" max="15088" width="7.42578125" style="129" customWidth="1"/>
    <col min="15089" max="15089" width="9.7109375" style="129" customWidth="1"/>
    <col min="15090" max="15090" width="13" style="129" customWidth="1"/>
    <col min="15091" max="15091" width="7.85546875" style="129" customWidth="1"/>
    <col min="15092" max="15092" width="9.42578125" style="129" customWidth="1"/>
    <col min="15093" max="15093" width="15.28515625" style="129" customWidth="1"/>
    <col min="15094" max="15094" width="1" style="129" customWidth="1"/>
    <col min="15095" max="15095" width="16.28515625" style="129" customWidth="1"/>
    <col min="15096" max="15096" width="37.7109375" style="129" customWidth="1"/>
    <col min="15097" max="15097" width="16" style="129" customWidth="1"/>
    <col min="15098" max="15098" width="6.7109375" style="129" customWidth="1"/>
    <col min="15099" max="15099" width="6.5703125" style="129" customWidth="1"/>
    <col min="15100" max="15101" width="0.140625" style="129" customWidth="1"/>
    <col min="15102" max="15102" width="3" style="129" customWidth="1"/>
    <col min="15103" max="15103" width="6.85546875" style="129" customWidth="1"/>
    <col min="15104" max="15104" width="0.140625" style="129" customWidth="1"/>
    <col min="15105" max="15105" width="1.28515625" style="129" customWidth="1"/>
    <col min="15106" max="15107" width="14.7109375" style="129" customWidth="1"/>
    <col min="15108" max="15109" width="0.140625" style="129" customWidth="1"/>
    <col min="15110" max="15110" width="12.28515625" style="129" customWidth="1"/>
    <col min="15111" max="15111" width="0.140625" style="129" customWidth="1"/>
    <col min="15112" max="15112" width="15.140625" style="129" customWidth="1"/>
    <col min="15113" max="15113" width="16.85546875" style="129" customWidth="1"/>
    <col min="15114" max="15114" width="24.140625" style="129" customWidth="1"/>
    <col min="15115" max="15115" width="19.42578125" style="129" customWidth="1"/>
    <col min="15116" max="15116" width="18.140625" style="129" customWidth="1"/>
    <col min="15117" max="15117" width="5" style="129" customWidth="1"/>
    <col min="15118" max="15339" width="9.140625" style="129" customWidth="1"/>
    <col min="15340" max="15340" width="5" style="129" customWidth="1"/>
    <col min="15341" max="15341" width="3" style="129" customWidth="1"/>
    <col min="15342" max="15342" width="22.7109375" style="129" customWidth="1"/>
    <col min="15343" max="15343" width="0.5703125" style="129" customWidth="1"/>
    <col min="15344" max="15344" width="7.42578125" style="129" customWidth="1"/>
    <col min="15345" max="15345" width="9.7109375" style="129" customWidth="1"/>
    <col min="15346" max="15346" width="13" style="129" customWidth="1"/>
    <col min="15347" max="15347" width="7.85546875" style="129" customWidth="1"/>
    <col min="15348" max="15348" width="9.42578125" style="129" customWidth="1"/>
    <col min="15349" max="15349" width="15.28515625" style="129" customWidth="1"/>
    <col min="15350" max="15350" width="1" style="129" customWidth="1"/>
    <col min="15351" max="15351" width="16.28515625" style="129" customWidth="1"/>
    <col min="15352" max="15352" width="37.7109375" style="129" customWidth="1"/>
    <col min="15353" max="15353" width="16" style="129" customWidth="1"/>
    <col min="15354" max="15354" width="6.7109375" style="129" customWidth="1"/>
    <col min="15355" max="15355" width="6.5703125" style="129" customWidth="1"/>
    <col min="15356" max="15357" width="0.140625" style="129" customWidth="1"/>
    <col min="15358" max="15358" width="3" style="129" customWidth="1"/>
    <col min="15359" max="15359" width="6.85546875" style="129" customWidth="1"/>
    <col min="15360" max="15360" width="0.140625" style="129" customWidth="1"/>
    <col min="15361" max="15361" width="1.28515625" style="129" customWidth="1"/>
    <col min="15362" max="15363" width="14.7109375" style="129" customWidth="1"/>
    <col min="15364" max="15365" width="0.140625" style="129" customWidth="1"/>
    <col min="15366" max="15366" width="12.28515625" style="129" customWidth="1"/>
    <col min="15367" max="15367" width="0.140625" style="129" customWidth="1"/>
    <col min="15368" max="15368" width="15.140625" style="129" customWidth="1"/>
    <col min="15369" max="15369" width="16.85546875" style="129" customWidth="1"/>
    <col min="15370" max="15370" width="24.140625" style="129" customWidth="1"/>
    <col min="15371" max="15371" width="19.42578125" style="129" customWidth="1"/>
    <col min="15372" max="15372" width="18.140625" style="129" customWidth="1"/>
    <col min="15373" max="15373" width="5" style="129" customWidth="1"/>
    <col min="15374" max="15595" width="9.140625" style="129" customWidth="1"/>
    <col min="15596" max="15596" width="5" style="129" customWidth="1"/>
    <col min="15597" max="15597" width="3" style="129" customWidth="1"/>
    <col min="15598" max="15598" width="22.7109375" style="129" customWidth="1"/>
    <col min="15599" max="15599" width="0.5703125" style="129" customWidth="1"/>
    <col min="15600" max="15600" width="7.42578125" style="129" customWidth="1"/>
    <col min="15601" max="15601" width="9.7109375" style="129" customWidth="1"/>
    <col min="15602" max="15602" width="13" style="129" customWidth="1"/>
    <col min="15603" max="15603" width="7.85546875" style="129" customWidth="1"/>
    <col min="15604" max="15604" width="9.42578125" style="129" customWidth="1"/>
    <col min="15605" max="15605" width="15.28515625" style="129" customWidth="1"/>
    <col min="15606" max="15606" width="1" style="129" customWidth="1"/>
    <col min="15607" max="15607" width="16.28515625" style="129" customWidth="1"/>
    <col min="15608" max="15608" width="37.7109375" style="129" customWidth="1"/>
    <col min="15609" max="15609" width="16" style="129" customWidth="1"/>
    <col min="15610" max="15610" width="6.7109375" style="129" customWidth="1"/>
    <col min="15611" max="15611" width="6.5703125" style="129" customWidth="1"/>
    <col min="15612" max="15613" width="0.140625" style="129" customWidth="1"/>
    <col min="15614" max="15614" width="3" style="129" customWidth="1"/>
    <col min="15615" max="15615" width="6.85546875" style="129" customWidth="1"/>
    <col min="15616" max="15616" width="0.140625" style="129" customWidth="1"/>
    <col min="15617" max="15617" width="1.28515625" style="129" customWidth="1"/>
    <col min="15618" max="15619" width="14.7109375" style="129" customWidth="1"/>
    <col min="15620" max="15621" width="0.140625" style="129" customWidth="1"/>
    <col min="15622" max="15622" width="12.28515625" style="129" customWidth="1"/>
    <col min="15623" max="15623" width="0.140625" style="129" customWidth="1"/>
    <col min="15624" max="15624" width="15.140625" style="129" customWidth="1"/>
    <col min="15625" max="15625" width="16.85546875" style="129" customWidth="1"/>
    <col min="15626" max="15626" width="24.140625" style="129" customWidth="1"/>
    <col min="15627" max="15627" width="19.42578125" style="129" customWidth="1"/>
    <col min="15628" max="15628" width="18.140625" style="129" customWidth="1"/>
    <col min="15629" max="15629" width="5" style="129" customWidth="1"/>
    <col min="15630" max="15851" width="9.140625" style="129" customWidth="1"/>
    <col min="15852" max="15852" width="5" style="129" customWidth="1"/>
    <col min="15853" max="15853" width="3" style="129" customWidth="1"/>
    <col min="15854" max="15854" width="22.7109375" style="129" customWidth="1"/>
    <col min="15855" max="15855" width="0.5703125" style="129" customWidth="1"/>
    <col min="15856" max="15856" width="7.42578125" style="129" customWidth="1"/>
    <col min="15857" max="15857" width="9.7109375" style="129" customWidth="1"/>
    <col min="15858" max="15858" width="13" style="129" customWidth="1"/>
    <col min="15859" max="15859" width="7.85546875" style="129" customWidth="1"/>
    <col min="15860" max="15860" width="9.42578125" style="129" customWidth="1"/>
    <col min="15861" max="15861" width="15.28515625" style="129" customWidth="1"/>
    <col min="15862" max="15862" width="1" style="129" customWidth="1"/>
    <col min="15863" max="15863" width="16.28515625" style="129" customWidth="1"/>
    <col min="15864" max="15864" width="37.7109375" style="129" customWidth="1"/>
    <col min="15865" max="15865" width="16" style="129" customWidth="1"/>
    <col min="15866" max="15866" width="6.7109375" style="129" customWidth="1"/>
    <col min="15867" max="15867" width="6.5703125" style="129" customWidth="1"/>
    <col min="15868" max="15869" width="0.140625" style="129" customWidth="1"/>
    <col min="15870" max="15870" width="3" style="129" customWidth="1"/>
    <col min="15871" max="15871" width="6.85546875" style="129" customWidth="1"/>
    <col min="15872" max="15872" width="0.140625" style="129" customWidth="1"/>
    <col min="15873" max="15873" width="1.28515625" style="129" customWidth="1"/>
    <col min="15874" max="15875" width="14.7109375" style="129" customWidth="1"/>
    <col min="15876" max="15877" width="0.140625" style="129" customWidth="1"/>
    <col min="15878" max="15878" width="12.28515625" style="129" customWidth="1"/>
    <col min="15879" max="15879" width="0.140625" style="129" customWidth="1"/>
    <col min="15880" max="15880" width="15.140625" style="129" customWidth="1"/>
    <col min="15881" max="15881" width="16.85546875" style="129" customWidth="1"/>
    <col min="15882" max="15882" width="24.140625" style="129" customWidth="1"/>
    <col min="15883" max="15883" width="19.42578125" style="129" customWidth="1"/>
    <col min="15884" max="15884" width="18.140625" style="129" customWidth="1"/>
    <col min="15885" max="15885" width="5" style="129" customWidth="1"/>
    <col min="15886" max="16107" width="9.140625" style="129" customWidth="1"/>
    <col min="16108" max="16108" width="5" style="129" customWidth="1"/>
    <col min="16109" max="16109" width="3" style="129" customWidth="1"/>
    <col min="16110" max="16110" width="22.7109375" style="129" customWidth="1"/>
    <col min="16111" max="16111" width="0.5703125" style="129" customWidth="1"/>
    <col min="16112" max="16112" width="7.42578125" style="129" customWidth="1"/>
    <col min="16113" max="16113" width="9.7109375" style="129" customWidth="1"/>
    <col min="16114" max="16114" width="13" style="129" customWidth="1"/>
    <col min="16115" max="16115" width="7.85546875" style="129" customWidth="1"/>
    <col min="16116" max="16116" width="9.42578125" style="129" customWidth="1"/>
    <col min="16117" max="16117" width="15.28515625" style="129" customWidth="1"/>
    <col min="16118" max="16118" width="1" style="129" customWidth="1"/>
    <col min="16119" max="16119" width="16.28515625" style="129" customWidth="1"/>
    <col min="16120" max="16120" width="37.7109375" style="129" customWidth="1"/>
    <col min="16121" max="16121" width="16" style="129" customWidth="1"/>
    <col min="16122" max="16122" width="6.7109375" style="129" customWidth="1"/>
    <col min="16123" max="16123" width="6.5703125" style="129" customWidth="1"/>
    <col min="16124" max="16125" width="0.140625" style="129" customWidth="1"/>
    <col min="16126" max="16126" width="3" style="129" customWidth="1"/>
    <col min="16127" max="16127" width="6.85546875" style="129" customWidth="1"/>
    <col min="16128" max="16128" width="0.140625" style="129" customWidth="1"/>
    <col min="16129" max="16129" width="1.28515625" style="129" customWidth="1"/>
    <col min="16130" max="16131" width="14.7109375" style="129" customWidth="1"/>
    <col min="16132" max="16133" width="0.140625" style="129" customWidth="1"/>
    <col min="16134" max="16134" width="12.28515625" style="129" customWidth="1"/>
    <col min="16135" max="16135" width="0.140625" style="129" customWidth="1"/>
    <col min="16136" max="16136" width="15.140625" style="129" customWidth="1"/>
    <col min="16137" max="16137" width="16.85546875" style="129" customWidth="1"/>
    <col min="16138" max="16138" width="24.140625" style="129" customWidth="1"/>
    <col min="16139" max="16139" width="19.42578125" style="129" customWidth="1"/>
    <col min="16140" max="16140" width="18.140625" style="129" customWidth="1"/>
    <col min="16141" max="16141" width="5" style="129" customWidth="1"/>
    <col min="16142" max="16384" width="9.140625" style="129" customWidth="1"/>
  </cols>
  <sheetData>
    <row r="1" spans="1:13" ht="18" customHeight="1" x14ac:dyDescent="0.25">
      <c r="A1" s="131"/>
      <c r="B1" s="132"/>
      <c r="C1" s="132"/>
      <c r="D1" s="132"/>
      <c r="E1" s="133"/>
      <c r="F1" s="133"/>
      <c r="G1" s="133"/>
      <c r="H1" s="133"/>
      <c r="I1" s="133"/>
      <c r="J1" s="133"/>
      <c r="K1" s="133"/>
      <c r="L1" s="133"/>
      <c r="M1" s="131"/>
    </row>
    <row r="2" spans="1:13" ht="18" customHeight="1" x14ac:dyDescent="0.25">
      <c r="A2" s="131"/>
      <c r="B2" s="132"/>
      <c r="C2" s="132"/>
      <c r="D2" s="132"/>
      <c r="E2" s="130"/>
      <c r="F2" s="130"/>
      <c r="G2" s="130"/>
      <c r="H2" s="130"/>
      <c r="I2" s="130"/>
      <c r="J2" s="130"/>
      <c r="K2" s="130"/>
      <c r="L2" s="130"/>
      <c r="M2" s="131"/>
    </row>
    <row r="3" spans="1:13" ht="51" customHeight="1" x14ac:dyDescent="0.25">
      <c r="A3" s="131"/>
      <c r="B3" s="137"/>
      <c r="C3" s="137"/>
      <c r="D3" s="137"/>
      <c r="E3" s="137"/>
      <c r="F3" s="137"/>
      <c r="G3" s="137"/>
      <c r="H3" s="137"/>
      <c r="I3" s="137"/>
      <c r="J3" s="137"/>
      <c r="K3" s="137"/>
      <c r="L3" s="137"/>
      <c r="M3" s="131"/>
    </row>
    <row r="4" spans="1:13" ht="32.1" customHeight="1" x14ac:dyDescent="0.25">
      <c r="A4" s="131"/>
      <c r="B4" s="138" t="s">
        <v>318</v>
      </c>
      <c r="C4" s="138"/>
      <c r="D4" s="138"/>
      <c r="E4" s="138"/>
      <c r="F4" s="138"/>
      <c r="G4" s="138"/>
      <c r="H4" s="138"/>
      <c r="I4" s="138"/>
      <c r="J4" s="138"/>
      <c r="K4" s="138"/>
      <c r="L4" s="138"/>
      <c r="M4" s="131"/>
    </row>
    <row r="5" spans="1:13" s="135" customFormat="1" ht="50.25" customHeight="1" x14ac:dyDescent="0.25">
      <c r="A5" s="134"/>
      <c r="B5" s="139" t="s">
        <v>192</v>
      </c>
      <c r="C5" s="139" t="s">
        <v>195</v>
      </c>
      <c r="D5" s="139" t="s">
        <v>196</v>
      </c>
      <c r="E5" s="139" t="s">
        <v>197</v>
      </c>
      <c r="F5" s="139" t="s">
        <v>198</v>
      </c>
      <c r="G5" s="139" t="s">
        <v>199</v>
      </c>
      <c r="H5" s="139" t="s">
        <v>200</v>
      </c>
      <c r="I5" s="139" t="s">
        <v>201</v>
      </c>
      <c r="J5" s="139" t="s">
        <v>202</v>
      </c>
      <c r="K5" s="139"/>
      <c r="L5" s="139" t="s">
        <v>303</v>
      </c>
      <c r="M5" s="134"/>
    </row>
    <row r="6" spans="1:13" ht="55.5" customHeight="1" x14ac:dyDescent="0.25">
      <c r="A6" s="131"/>
      <c r="B6" s="140">
        <v>1</v>
      </c>
      <c r="C6" s="141" t="s">
        <v>203</v>
      </c>
      <c r="D6" s="140" t="s">
        <v>204</v>
      </c>
      <c r="E6" s="140" t="s">
        <v>205</v>
      </c>
      <c r="F6" s="140" t="s">
        <v>206</v>
      </c>
      <c r="G6" s="140" t="s">
        <v>207</v>
      </c>
      <c r="H6" s="128" t="s">
        <v>208</v>
      </c>
      <c r="I6" s="140" t="s">
        <v>207</v>
      </c>
      <c r="J6" s="140" t="s">
        <v>209</v>
      </c>
      <c r="K6" s="142" t="s">
        <v>210</v>
      </c>
      <c r="L6" s="140" t="s">
        <v>302</v>
      </c>
      <c r="M6" s="131"/>
    </row>
    <row r="7" spans="1:13" ht="45" customHeight="1" x14ac:dyDescent="0.25">
      <c r="A7" s="131"/>
      <c r="B7" s="140"/>
      <c r="C7" s="141"/>
      <c r="D7" s="140"/>
      <c r="E7" s="140"/>
      <c r="F7" s="140"/>
      <c r="G7" s="140"/>
      <c r="H7" s="128" t="s">
        <v>211</v>
      </c>
      <c r="I7" s="140"/>
      <c r="J7" s="140"/>
      <c r="K7" s="142"/>
      <c r="L7" s="140"/>
      <c r="M7" s="131"/>
    </row>
    <row r="8" spans="1:13" ht="48.75" customHeight="1" x14ac:dyDescent="0.25">
      <c r="A8" s="131"/>
      <c r="B8" s="140"/>
      <c r="C8" s="141"/>
      <c r="D8" s="140"/>
      <c r="E8" s="140"/>
      <c r="F8" s="140"/>
      <c r="G8" s="140"/>
      <c r="H8" s="128" t="s">
        <v>212</v>
      </c>
      <c r="I8" s="140"/>
      <c r="J8" s="140"/>
      <c r="K8" s="142"/>
      <c r="L8" s="140"/>
      <c r="M8" s="131"/>
    </row>
    <row r="9" spans="1:13" ht="40.5" customHeight="1" x14ac:dyDescent="0.25">
      <c r="A9" s="131"/>
      <c r="B9" s="140"/>
      <c r="C9" s="141"/>
      <c r="D9" s="140"/>
      <c r="E9" s="140"/>
      <c r="F9" s="140"/>
      <c r="G9" s="140"/>
      <c r="H9" s="128" t="s">
        <v>301</v>
      </c>
      <c r="I9" s="140"/>
      <c r="J9" s="140"/>
      <c r="K9" s="142"/>
      <c r="L9" s="140"/>
      <c r="M9" s="131"/>
    </row>
    <row r="10" spans="1:13" ht="47.25" customHeight="1" x14ac:dyDescent="0.25">
      <c r="A10" s="131"/>
      <c r="B10" s="140">
        <v>2</v>
      </c>
      <c r="C10" s="141" t="s">
        <v>213</v>
      </c>
      <c r="D10" s="140" t="s">
        <v>204</v>
      </c>
      <c r="E10" s="140" t="s">
        <v>214</v>
      </c>
      <c r="F10" s="140" t="s">
        <v>215</v>
      </c>
      <c r="G10" s="140" t="s">
        <v>216</v>
      </c>
      <c r="H10" s="128" t="s">
        <v>217</v>
      </c>
      <c r="I10" s="140" t="s">
        <v>216</v>
      </c>
      <c r="J10" s="140" t="s">
        <v>209</v>
      </c>
      <c r="K10" s="142" t="s">
        <v>210</v>
      </c>
      <c r="L10" s="140" t="s">
        <v>302</v>
      </c>
      <c r="M10" s="131"/>
    </row>
    <row r="11" spans="1:13" ht="65.25" customHeight="1" x14ac:dyDescent="0.25">
      <c r="A11" s="131"/>
      <c r="B11" s="140"/>
      <c r="C11" s="141"/>
      <c r="D11" s="140"/>
      <c r="E11" s="140"/>
      <c r="F11" s="140"/>
      <c r="G11" s="140"/>
      <c r="H11" s="128" t="s">
        <v>218</v>
      </c>
      <c r="I11" s="140"/>
      <c r="J11" s="140"/>
      <c r="K11" s="142"/>
      <c r="L11" s="140"/>
      <c r="M11" s="131"/>
    </row>
    <row r="12" spans="1:13" ht="45" customHeight="1" x14ac:dyDescent="0.25">
      <c r="A12" s="131"/>
      <c r="B12" s="140"/>
      <c r="C12" s="141"/>
      <c r="D12" s="140"/>
      <c r="E12" s="140"/>
      <c r="F12" s="140"/>
      <c r="G12" s="140"/>
      <c r="H12" s="128" t="s">
        <v>219</v>
      </c>
      <c r="I12" s="140"/>
      <c r="J12" s="140"/>
      <c r="K12" s="142"/>
      <c r="L12" s="140"/>
      <c r="M12" s="131"/>
    </row>
    <row r="13" spans="1:13" ht="62.25" customHeight="1" x14ac:dyDescent="0.25">
      <c r="A13" s="131"/>
      <c r="B13" s="140">
        <v>3</v>
      </c>
      <c r="C13" s="141" t="s">
        <v>304</v>
      </c>
      <c r="D13" s="140" t="s">
        <v>204</v>
      </c>
      <c r="E13" s="140" t="s">
        <v>214</v>
      </c>
      <c r="F13" s="140" t="s">
        <v>215</v>
      </c>
      <c r="G13" s="140" t="s">
        <v>216</v>
      </c>
      <c r="H13" s="128" t="s">
        <v>218</v>
      </c>
      <c r="I13" s="140" t="s">
        <v>216</v>
      </c>
      <c r="J13" s="140" t="s">
        <v>209</v>
      </c>
      <c r="K13" s="142" t="s">
        <v>210</v>
      </c>
      <c r="L13" s="140" t="s">
        <v>302</v>
      </c>
      <c r="M13" s="131"/>
    </row>
    <row r="14" spans="1:13" ht="42" customHeight="1" x14ac:dyDescent="0.25">
      <c r="A14" s="131"/>
      <c r="B14" s="140"/>
      <c r="C14" s="141"/>
      <c r="D14" s="140"/>
      <c r="E14" s="140"/>
      <c r="F14" s="140"/>
      <c r="G14" s="140"/>
      <c r="H14" s="128" t="s">
        <v>220</v>
      </c>
      <c r="I14" s="140"/>
      <c r="J14" s="140"/>
      <c r="K14" s="142"/>
      <c r="L14" s="140"/>
      <c r="M14" s="131"/>
    </row>
    <row r="15" spans="1:13" ht="43.5" customHeight="1" x14ac:dyDescent="0.25">
      <c r="A15" s="131"/>
      <c r="B15" s="140"/>
      <c r="C15" s="141"/>
      <c r="D15" s="140"/>
      <c r="E15" s="140"/>
      <c r="F15" s="140"/>
      <c r="G15" s="140"/>
      <c r="H15" s="128" t="s">
        <v>221</v>
      </c>
      <c r="I15" s="140"/>
      <c r="J15" s="140"/>
      <c r="K15" s="142"/>
      <c r="L15" s="140"/>
      <c r="M15" s="131"/>
    </row>
    <row r="16" spans="1:13" ht="60" customHeight="1" x14ac:dyDescent="0.25">
      <c r="A16" s="131"/>
      <c r="B16" s="140">
        <v>4</v>
      </c>
      <c r="C16" s="141" t="s">
        <v>222</v>
      </c>
      <c r="D16" s="140" t="s">
        <v>204</v>
      </c>
      <c r="E16" s="140" t="s">
        <v>214</v>
      </c>
      <c r="F16" s="140" t="s">
        <v>206</v>
      </c>
      <c r="G16" s="140" t="s">
        <v>216</v>
      </c>
      <c r="H16" s="128" t="s">
        <v>223</v>
      </c>
      <c r="I16" s="140" t="s">
        <v>216</v>
      </c>
      <c r="J16" s="140" t="s">
        <v>209</v>
      </c>
      <c r="K16" s="142" t="s">
        <v>210</v>
      </c>
      <c r="L16" s="140" t="s">
        <v>302</v>
      </c>
      <c r="M16" s="131"/>
    </row>
    <row r="17" spans="1:13" ht="88.5" customHeight="1" x14ac:dyDescent="0.25">
      <c r="A17" s="131"/>
      <c r="B17" s="140"/>
      <c r="C17" s="141"/>
      <c r="D17" s="140"/>
      <c r="E17" s="140"/>
      <c r="F17" s="140"/>
      <c r="G17" s="140"/>
      <c r="H17" s="128" t="s">
        <v>305</v>
      </c>
      <c r="I17" s="140"/>
      <c r="J17" s="140"/>
      <c r="K17" s="142"/>
      <c r="L17" s="140"/>
      <c r="M17" s="131"/>
    </row>
    <row r="18" spans="1:13" ht="75" customHeight="1" x14ac:dyDescent="0.25">
      <c r="A18" s="131"/>
      <c r="B18" s="140"/>
      <c r="C18" s="141"/>
      <c r="D18" s="140"/>
      <c r="E18" s="140"/>
      <c r="F18" s="140"/>
      <c r="G18" s="140"/>
      <c r="H18" s="128" t="s">
        <v>224</v>
      </c>
      <c r="I18" s="140"/>
      <c r="J18" s="140"/>
      <c r="K18" s="142"/>
      <c r="L18" s="140"/>
      <c r="M18" s="131"/>
    </row>
    <row r="19" spans="1:13" ht="71.25" customHeight="1" x14ac:dyDescent="0.25">
      <c r="A19" s="131"/>
      <c r="B19" s="140"/>
      <c r="C19" s="141"/>
      <c r="D19" s="140"/>
      <c r="E19" s="140"/>
      <c r="F19" s="140"/>
      <c r="G19" s="140"/>
      <c r="H19" s="128" t="s">
        <v>225</v>
      </c>
      <c r="I19" s="140"/>
      <c r="J19" s="140"/>
      <c r="K19" s="142"/>
      <c r="L19" s="140"/>
      <c r="M19" s="131"/>
    </row>
    <row r="20" spans="1:13" ht="86.25" customHeight="1" x14ac:dyDescent="0.25">
      <c r="A20" s="131"/>
      <c r="B20" s="140"/>
      <c r="C20" s="141"/>
      <c r="D20" s="140"/>
      <c r="E20" s="140"/>
      <c r="F20" s="140"/>
      <c r="G20" s="140"/>
      <c r="H20" s="128" t="s">
        <v>306</v>
      </c>
      <c r="I20" s="140"/>
      <c r="J20" s="140"/>
      <c r="K20" s="142"/>
      <c r="L20" s="140"/>
      <c r="M20" s="131"/>
    </row>
    <row r="21" spans="1:13" ht="67.5" customHeight="1" x14ac:dyDescent="0.25">
      <c r="A21" s="131"/>
      <c r="B21" s="140">
        <v>5</v>
      </c>
      <c r="C21" s="141" t="s">
        <v>226</v>
      </c>
      <c r="D21" s="140" t="s">
        <v>204</v>
      </c>
      <c r="E21" s="140" t="s">
        <v>205</v>
      </c>
      <c r="F21" s="140" t="s">
        <v>215</v>
      </c>
      <c r="G21" s="140" t="s">
        <v>207</v>
      </c>
      <c r="H21" s="128" t="s">
        <v>227</v>
      </c>
      <c r="I21" s="140" t="s">
        <v>207</v>
      </c>
      <c r="J21" s="140" t="s">
        <v>209</v>
      </c>
      <c r="K21" s="142" t="s">
        <v>210</v>
      </c>
      <c r="L21" s="140" t="s">
        <v>302</v>
      </c>
      <c r="M21" s="131"/>
    </row>
    <row r="22" spans="1:13" ht="74.25" customHeight="1" x14ac:dyDescent="0.25">
      <c r="A22" s="131"/>
      <c r="B22" s="140"/>
      <c r="C22" s="141"/>
      <c r="D22" s="140"/>
      <c r="E22" s="140"/>
      <c r="F22" s="140"/>
      <c r="G22" s="140"/>
      <c r="H22" s="128" t="s">
        <v>228</v>
      </c>
      <c r="I22" s="140"/>
      <c r="J22" s="140"/>
      <c r="K22" s="142"/>
      <c r="L22" s="140"/>
      <c r="M22" s="131"/>
    </row>
    <row r="23" spans="1:13" ht="63.75" customHeight="1" x14ac:dyDescent="0.25">
      <c r="A23" s="131"/>
      <c r="B23" s="140"/>
      <c r="C23" s="141"/>
      <c r="D23" s="140"/>
      <c r="E23" s="140"/>
      <c r="F23" s="140"/>
      <c r="G23" s="140"/>
      <c r="H23" s="128" t="s">
        <v>307</v>
      </c>
      <c r="I23" s="140"/>
      <c r="J23" s="140"/>
      <c r="K23" s="142"/>
      <c r="L23" s="140"/>
      <c r="M23" s="131"/>
    </row>
    <row r="24" spans="1:13" ht="75.75" customHeight="1" x14ac:dyDescent="0.25">
      <c r="A24" s="131"/>
      <c r="B24" s="140"/>
      <c r="C24" s="141"/>
      <c r="D24" s="140"/>
      <c r="E24" s="140"/>
      <c r="F24" s="140"/>
      <c r="G24" s="140"/>
      <c r="H24" s="128" t="s">
        <v>229</v>
      </c>
      <c r="I24" s="140"/>
      <c r="J24" s="140"/>
      <c r="K24" s="142"/>
      <c r="L24" s="140"/>
      <c r="M24" s="131"/>
    </row>
    <row r="25" spans="1:13" ht="50.25" customHeight="1" x14ac:dyDescent="0.25">
      <c r="A25" s="131"/>
      <c r="B25" s="140">
        <v>6</v>
      </c>
      <c r="C25" s="141" t="s">
        <v>230</v>
      </c>
      <c r="D25" s="140" t="s">
        <v>204</v>
      </c>
      <c r="E25" s="140" t="s">
        <v>205</v>
      </c>
      <c r="F25" s="140" t="s">
        <v>215</v>
      </c>
      <c r="G25" s="140" t="s">
        <v>207</v>
      </c>
      <c r="H25" s="128" t="s">
        <v>231</v>
      </c>
      <c r="I25" s="140" t="s">
        <v>207</v>
      </c>
      <c r="J25" s="140" t="s">
        <v>209</v>
      </c>
      <c r="K25" s="142" t="s">
        <v>210</v>
      </c>
      <c r="L25" s="140" t="s">
        <v>302</v>
      </c>
      <c r="M25" s="131"/>
    </row>
    <row r="26" spans="1:13" ht="60" customHeight="1" x14ac:dyDescent="0.25">
      <c r="A26" s="131"/>
      <c r="B26" s="140"/>
      <c r="C26" s="141"/>
      <c r="D26" s="140"/>
      <c r="E26" s="140"/>
      <c r="F26" s="140"/>
      <c r="G26" s="140"/>
      <c r="H26" s="128" t="s">
        <v>232</v>
      </c>
      <c r="I26" s="140"/>
      <c r="J26" s="140"/>
      <c r="K26" s="142"/>
      <c r="L26" s="140"/>
      <c r="M26" s="131"/>
    </row>
    <row r="27" spans="1:13" ht="60" customHeight="1" x14ac:dyDescent="0.25">
      <c r="A27" s="131"/>
      <c r="B27" s="140"/>
      <c r="C27" s="141"/>
      <c r="D27" s="140"/>
      <c r="E27" s="140"/>
      <c r="F27" s="140"/>
      <c r="G27" s="140"/>
      <c r="H27" s="128" t="s">
        <v>308</v>
      </c>
      <c r="I27" s="140"/>
      <c r="J27" s="140"/>
      <c r="K27" s="142"/>
      <c r="L27" s="140"/>
      <c r="M27" s="131"/>
    </row>
    <row r="28" spans="1:13" ht="51.75" customHeight="1" x14ac:dyDescent="0.25">
      <c r="A28" s="131"/>
      <c r="B28" s="140">
        <v>7</v>
      </c>
      <c r="C28" s="141" t="s">
        <v>233</v>
      </c>
      <c r="D28" s="140" t="s">
        <v>204</v>
      </c>
      <c r="E28" s="140" t="s">
        <v>214</v>
      </c>
      <c r="F28" s="140" t="s">
        <v>234</v>
      </c>
      <c r="G28" s="140" t="s">
        <v>216</v>
      </c>
      <c r="H28" s="128" t="s">
        <v>235</v>
      </c>
      <c r="I28" s="140" t="s">
        <v>216</v>
      </c>
      <c r="J28" s="140" t="s">
        <v>209</v>
      </c>
      <c r="K28" s="142" t="s">
        <v>210</v>
      </c>
      <c r="L28" s="140" t="s">
        <v>302</v>
      </c>
      <c r="M28" s="131"/>
    </row>
    <row r="29" spans="1:13" ht="50.25" customHeight="1" x14ac:dyDescent="0.25">
      <c r="A29" s="131"/>
      <c r="B29" s="140"/>
      <c r="C29" s="141"/>
      <c r="D29" s="140"/>
      <c r="E29" s="140"/>
      <c r="F29" s="140"/>
      <c r="G29" s="140"/>
      <c r="H29" s="128" t="s">
        <v>236</v>
      </c>
      <c r="I29" s="140"/>
      <c r="J29" s="140"/>
      <c r="K29" s="142"/>
      <c r="L29" s="140"/>
      <c r="M29" s="131"/>
    </row>
    <row r="30" spans="1:13" ht="59.25" customHeight="1" x14ac:dyDescent="0.25">
      <c r="A30" s="131"/>
      <c r="B30" s="140"/>
      <c r="C30" s="141"/>
      <c r="D30" s="140"/>
      <c r="E30" s="140"/>
      <c r="F30" s="140"/>
      <c r="G30" s="140"/>
      <c r="H30" s="128" t="s">
        <v>237</v>
      </c>
      <c r="I30" s="140"/>
      <c r="J30" s="140"/>
      <c r="K30" s="142"/>
      <c r="L30" s="140"/>
      <c r="M30" s="131"/>
    </row>
    <row r="31" spans="1:13" ht="47.25" customHeight="1" x14ac:dyDescent="0.25">
      <c r="A31" s="131"/>
      <c r="B31" s="140"/>
      <c r="C31" s="141"/>
      <c r="D31" s="140"/>
      <c r="E31" s="140"/>
      <c r="F31" s="140"/>
      <c r="G31" s="140"/>
      <c r="H31" s="128" t="s">
        <v>309</v>
      </c>
      <c r="I31" s="140"/>
      <c r="J31" s="140"/>
      <c r="K31" s="142"/>
      <c r="L31" s="140"/>
      <c r="M31" s="131"/>
    </row>
    <row r="32" spans="1:13" ht="39.75" customHeight="1" x14ac:dyDescent="0.25">
      <c r="A32" s="131"/>
      <c r="B32" s="140"/>
      <c r="C32" s="141"/>
      <c r="D32" s="140"/>
      <c r="E32" s="140"/>
      <c r="F32" s="140"/>
      <c r="G32" s="140"/>
      <c r="H32" s="128" t="s">
        <v>238</v>
      </c>
      <c r="I32" s="140"/>
      <c r="J32" s="140"/>
      <c r="K32" s="142"/>
      <c r="L32" s="140"/>
      <c r="M32" s="131"/>
    </row>
    <row r="33" spans="1:13" ht="54.75" customHeight="1" x14ac:dyDescent="0.25">
      <c r="A33" s="131"/>
      <c r="B33" s="140"/>
      <c r="C33" s="141"/>
      <c r="D33" s="140"/>
      <c r="E33" s="140"/>
      <c r="F33" s="140"/>
      <c r="G33" s="140"/>
      <c r="H33" s="128" t="s">
        <v>239</v>
      </c>
      <c r="I33" s="140"/>
      <c r="J33" s="140"/>
      <c r="K33" s="142"/>
      <c r="L33" s="140"/>
      <c r="M33" s="131"/>
    </row>
    <row r="34" spans="1:13" ht="51.75" customHeight="1" x14ac:dyDescent="0.25">
      <c r="A34" s="131"/>
      <c r="B34" s="140">
        <v>8</v>
      </c>
      <c r="C34" s="141" t="s">
        <v>240</v>
      </c>
      <c r="D34" s="140" t="s">
        <v>204</v>
      </c>
      <c r="E34" s="140" t="s">
        <v>205</v>
      </c>
      <c r="F34" s="140" t="s">
        <v>215</v>
      </c>
      <c r="G34" s="140" t="s">
        <v>207</v>
      </c>
      <c r="H34" s="128" t="s">
        <v>241</v>
      </c>
      <c r="I34" s="140" t="s">
        <v>207</v>
      </c>
      <c r="J34" s="140" t="s">
        <v>209</v>
      </c>
      <c r="K34" s="142" t="s">
        <v>210</v>
      </c>
      <c r="L34" s="140" t="s">
        <v>302</v>
      </c>
      <c r="M34" s="131"/>
    </row>
    <row r="35" spans="1:13" ht="38.25" customHeight="1" x14ac:dyDescent="0.25">
      <c r="A35" s="131"/>
      <c r="B35" s="140"/>
      <c r="C35" s="141"/>
      <c r="D35" s="140"/>
      <c r="E35" s="140"/>
      <c r="F35" s="140"/>
      <c r="G35" s="140"/>
      <c r="H35" s="128" t="s">
        <v>242</v>
      </c>
      <c r="I35" s="140"/>
      <c r="J35" s="140"/>
      <c r="K35" s="142"/>
      <c r="L35" s="140"/>
      <c r="M35" s="131"/>
    </row>
    <row r="36" spans="1:13" ht="60.95" customHeight="1" x14ac:dyDescent="0.25">
      <c r="A36" s="131"/>
      <c r="B36" s="140"/>
      <c r="C36" s="141"/>
      <c r="D36" s="140"/>
      <c r="E36" s="140"/>
      <c r="F36" s="140"/>
      <c r="G36" s="140"/>
      <c r="H36" s="128" t="s">
        <v>243</v>
      </c>
      <c r="I36" s="140"/>
      <c r="J36" s="140"/>
      <c r="K36" s="142"/>
      <c r="L36" s="140"/>
      <c r="M36" s="131"/>
    </row>
    <row r="37" spans="1:13" ht="51" customHeight="1" x14ac:dyDescent="0.25">
      <c r="A37" s="131"/>
      <c r="B37" s="140"/>
      <c r="C37" s="141"/>
      <c r="D37" s="140"/>
      <c r="E37" s="140"/>
      <c r="F37" s="140"/>
      <c r="G37" s="140"/>
      <c r="H37" s="136" t="s">
        <v>244</v>
      </c>
      <c r="I37" s="140"/>
      <c r="J37" s="140"/>
      <c r="K37" s="142"/>
      <c r="L37" s="140"/>
      <c r="M37" s="131"/>
    </row>
    <row r="38" spans="1:13" ht="27.95" customHeight="1" x14ac:dyDescent="0.25">
      <c r="A38" s="131"/>
      <c r="B38" s="140">
        <v>9</v>
      </c>
      <c r="C38" s="141" t="s">
        <v>245</v>
      </c>
      <c r="D38" s="140" t="s">
        <v>204</v>
      </c>
      <c r="E38" s="140" t="s">
        <v>205</v>
      </c>
      <c r="F38" s="140" t="s">
        <v>215</v>
      </c>
      <c r="G38" s="140" t="s">
        <v>207</v>
      </c>
      <c r="H38" s="140" t="s">
        <v>241</v>
      </c>
      <c r="I38" s="140" t="s">
        <v>207</v>
      </c>
      <c r="J38" s="140" t="s">
        <v>209</v>
      </c>
      <c r="K38" s="142" t="s">
        <v>210</v>
      </c>
      <c r="L38" s="140" t="s">
        <v>302</v>
      </c>
      <c r="M38" s="131"/>
    </row>
    <row r="39" spans="1:13" ht="12" customHeight="1" x14ac:dyDescent="0.25">
      <c r="A39" s="131"/>
      <c r="B39" s="140"/>
      <c r="C39" s="141"/>
      <c r="D39" s="140"/>
      <c r="E39" s="140"/>
      <c r="F39" s="140"/>
      <c r="G39" s="140"/>
      <c r="H39" s="140"/>
      <c r="I39" s="140"/>
      <c r="J39" s="140"/>
      <c r="K39" s="142"/>
      <c r="L39" s="140"/>
      <c r="M39" s="131"/>
    </row>
    <row r="40" spans="1:13" ht="58.5" customHeight="1" x14ac:dyDescent="0.25">
      <c r="A40" s="131"/>
      <c r="B40" s="140"/>
      <c r="C40" s="141"/>
      <c r="D40" s="140"/>
      <c r="E40" s="140"/>
      <c r="F40" s="140"/>
      <c r="G40" s="140"/>
      <c r="H40" s="128" t="s">
        <v>243</v>
      </c>
      <c r="I40" s="140"/>
      <c r="J40" s="140"/>
      <c r="K40" s="142"/>
      <c r="L40" s="140"/>
      <c r="M40" s="131"/>
    </row>
    <row r="41" spans="1:13" ht="64.5" customHeight="1" x14ac:dyDescent="0.25">
      <c r="A41" s="131"/>
      <c r="B41" s="140"/>
      <c r="C41" s="141"/>
      <c r="D41" s="140"/>
      <c r="E41" s="140"/>
      <c r="F41" s="140"/>
      <c r="G41" s="140"/>
      <c r="H41" s="128" t="s">
        <v>244</v>
      </c>
      <c r="I41" s="140"/>
      <c r="J41" s="140"/>
      <c r="K41" s="142"/>
      <c r="L41" s="140"/>
      <c r="M41" s="131"/>
    </row>
    <row r="42" spans="1:13" ht="27.95" customHeight="1" x14ac:dyDescent="0.25">
      <c r="A42" s="131"/>
      <c r="B42" s="140"/>
      <c r="C42" s="141"/>
      <c r="D42" s="140"/>
      <c r="E42" s="140"/>
      <c r="F42" s="140"/>
      <c r="G42" s="140"/>
      <c r="H42" s="128" t="s">
        <v>246</v>
      </c>
      <c r="I42" s="140"/>
      <c r="J42" s="140"/>
      <c r="K42" s="142"/>
      <c r="L42" s="140"/>
      <c r="M42" s="131"/>
    </row>
    <row r="43" spans="1:13" ht="45" customHeight="1" x14ac:dyDescent="0.25">
      <c r="A43" s="131"/>
      <c r="B43" s="140">
        <v>10</v>
      </c>
      <c r="C43" s="141" t="s">
        <v>247</v>
      </c>
      <c r="D43" s="140" t="s">
        <v>204</v>
      </c>
      <c r="E43" s="140" t="s">
        <v>214</v>
      </c>
      <c r="F43" s="140" t="s">
        <v>215</v>
      </c>
      <c r="G43" s="140" t="s">
        <v>216</v>
      </c>
      <c r="H43" s="128" t="s">
        <v>248</v>
      </c>
      <c r="I43" s="140" t="s">
        <v>216</v>
      </c>
      <c r="J43" s="140" t="s">
        <v>209</v>
      </c>
      <c r="K43" s="142" t="s">
        <v>210</v>
      </c>
      <c r="L43" s="140" t="s">
        <v>302</v>
      </c>
      <c r="M43" s="131"/>
    </row>
    <row r="44" spans="1:13" ht="39.75" customHeight="1" x14ac:dyDescent="0.25">
      <c r="A44" s="131"/>
      <c r="B44" s="140"/>
      <c r="C44" s="141"/>
      <c r="D44" s="140"/>
      <c r="E44" s="140"/>
      <c r="F44" s="140"/>
      <c r="G44" s="140"/>
      <c r="H44" s="128" t="s">
        <v>249</v>
      </c>
      <c r="I44" s="140"/>
      <c r="J44" s="140"/>
      <c r="K44" s="142"/>
      <c r="L44" s="140"/>
      <c r="M44" s="131"/>
    </row>
    <row r="45" spans="1:13" ht="36.75" customHeight="1" x14ac:dyDescent="0.25">
      <c r="A45" s="131"/>
      <c r="B45" s="140"/>
      <c r="C45" s="141"/>
      <c r="D45" s="140"/>
      <c r="E45" s="140"/>
      <c r="F45" s="140"/>
      <c r="G45" s="140"/>
      <c r="H45" s="128" t="s">
        <v>250</v>
      </c>
      <c r="I45" s="140"/>
      <c r="J45" s="140"/>
      <c r="K45" s="142"/>
      <c r="L45" s="140"/>
      <c r="M45" s="131"/>
    </row>
    <row r="46" spans="1:13" ht="42" customHeight="1" x14ac:dyDescent="0.25">
      <c r="A46" s="131"/>
      <c r="B46" s="140"/>
      <c r="C46" s="141"/>
      <c r="D46" s="140"/>
      <c r="E46" s="140"/>
      <c r="F46" s="140"/>
      <c r="G46" s="140"/>
      <c r="H46" s="128" t="s">
        <v>297</v>
      </c>
      <c r="I46" s="140"/>
      <c r="J46" s="140"/>
      <c r="K46" s="142"/>
      <c r="L46" s="140"/>
      <c r="M46" s="131"/>
    </row>
    <row r="47" spans="1:13" ht="39.75" customHeight="1" x14ac:dyDescent="0.25">
      <c r="A47" s="131"/>
      <c r="B47" s="140"/>
      <c r="C47" s="141"/>
      <c r="D47" s="140"/>
      <c r="E47" s="140"/>
      <c r="F47" s="140"/>
      <c r="G47" s="140"/>
      <c r="H47" s="128" t="s">
        <v>339</v>
      </c>
      <c r="I47" s="140"/>
      <c r="J47" s="140"/>
      <c r="K47" s="142"/>
      <c r="L47" s="140"/>
      <c r="M47" s="131"/>
    </row>
    <row r="48" spans="1:13" ht="34.5" customHeight="1" x14ac:dyDescent="0.25">
      <c r="A48" s="131"/>
      <c r="B48" s="140"/>
      <c r="C48" s="141"/>
      <c r="D48" s="140"/>
      <c r="E48" s="140"/>
      <c r="F48" s="140"/>
      <c r="G48" s="140"/>
      <c r="H48" s="128" t="s">
        <v>339</v>
      </c>
      <c r="I48" s="140"/>
      <c r="J48" s="140"/>
      <c r="K48" s="142"/>
      <c r="L48" s="140"/>
      <c r="M48" s="131"/>
    </row>
    <row r="49" spans="1:13" ht="27.95" customHeight="1" x14ac:dyDescent="0.25">
      <c r="A49" s="131"/>
      <c r="B49" s="140">
        <v>11</v>
      </c>
      <c r="C49" s="141" t="s">
        <v>251</v>
      </c>
      <c r="D49" s="140" t="s">
        <v>204</v>
      </c>
      <c r="E49" s="140" t="s">
        <v>214</v>
      </c>
      <c r="F49" s="140" t="s">
        <v>215</v>
      </c>
      <c r="G49" s="140" t="s">
        <v>216</v>
      </c>
      <c r="H49" s="128" t="s">
        <v>250</v>
      </c>
      <c r="I49" s="140" t="s">
        <v>216</v>
      </c>
      <c r="J49" s="140" t="s">
        <v>209</v>
      </c>
      <c r="K49" s="142" t="s">
        <v>210</v>
      </c>
      <c r="L49" s="140" t="s">
        <v>302</v>
      </c>
      <c r="M49" s="131"/>
    </row>
    <row r="50" spans="1:13" ht="43.5" customHeight="1" x14ac:dyDescent="0.25">
      <c r="A50" s="131"/>
      <c r="B50" s="140"/>
      <c r="C50" s="141"/>
      <c r="D50" s="140"/>
      <c r="E50" s="140"/>
      <c r="F50" s="140"/>
      <c r="G50" s="140"/>
      <c r="H50" s="128" t="s">
        <v>249</v>
      </c>
      <c r="I50" s="140"/>
      <c r="J50" s="140"/>
      <c r="K50" s="142"/>
      <c r="L50" s="140"/>
      <c r="M50" s="131"/>
    </row>
    <row r="51" spans="1:13" ht="48.75" customHeight="1" x14ac:dyDescent="0.25">
      <c r="A51" s="131"/>
      <c r="B51" s="140"/>
      <c r="C51" s="141"/>
      <c r="D51" s="140"/>
      <c r="E51" s="140"/>
      <c r="F51" s="140"/>
      <c r="G51" s="140"/>
      <c r="H51" s="128" t="s">
        <v>248</v>
      </c>
      <c r="I51" s="140"/>
      <c r="J51" s="140"/>
      <c r="K51" s="142"/>
      <c r="L51" s="140"/>
      <c r="M51" s="131"/>
    </row>
    <row r="52" spans="1:13" ht="61.5" customHeight="1" x14ac:dyDescent="0.25">
      <c r="A52" s="131"/>
      <c r="B52" s="140"/>
      <c r="C52" s="141"/>
      <c r="D52" s="140"/>
      <c r="E52" s="140"/>
      <c r="F52" s="140"/>
      <c r="G52" s="140"/>
      <c r="H52" s="128" t="s">
        <v>310</v>
      </c>
      <c r="I52" s="140"/>
      <c r="J52" s="140"/>
      <c r="K52" s="142"/>
      <c r="L52" s="140"/>
      <c r="M52" s="131"/>
    </row>
    <row r="53" spans="1:13" ht="55.5" customHeight="1" x14ac:dyDescent="0.25">
      <c r="A53" s="131"/>
      <c r="B53" s="140"/>
      <c r="C53" s="141"/>
      <c r="D53" s="140"/>
      <c r="E53" s="140"/>
      <c r="F53" s="140"/>
      <c r="G53" s="140"/>
      <c r="H53" s="128" t="s">
        <v>252</v>
      </c>
      <c r="I53" s="140"/>
      <c r="J53" s="140"/>
      <c r="K53" s="142"/>
      <c r="L53" s="140"/>
      <c r="M53" s="131"/>
    </row>
    <row r="54" spans="1:13" ht="50.25" customHeight="1" x14ac:dyDescent="0.25">
      <c r="A54" s="131"/>
      <c r="B54" s="140"/>
      <c r="C54" s="141"/>
      <c r="D54" s="140"/>
      <c r="E54" s="140"/>
      <c r="F54" s="140"/>
      <c r="G54" s="140"/>
      <c r="H54" s="128" t="s">
        <v>253</v>
      </c>
      <c r="I54" s="140"/>
      <c r="J54" s="140"/>
      <c r="K54" s="142"/>
      <c r="L54" s="140"/>
      <c r="M54" s="131"/>
    </row>
    <row r="55" spans="1:13" ht="57.75" customHeight="1" x14ac:dyDescent="0.25">
      <c r="A55" s="131"/>
      <c r="B55" s="140"/>
      <c r="C55" s="141"/>
      <c r="D55" s="140"/>
      <c r="E55" s="140"/>
      <c r="F55" s="140"/>
      <c r="G55" s="140"/>
      <c r="H55" s="128" t="s">
        <v>254</v>
      </c>
      <c r="I55" s="140"/>
      <c r="J55" s="140"/>
      <c r="K55" s="142"/>
      <c r="L55" s="140"/>
      <c r="M55" s="131"/>
    </row>
    <row r="56" spans="1:13" ht="85.5" customHeight="1" x14ac:dyDescent="0.25">
      <c r="A56" s="131"/>
      <c r="B56" s="140">
        <v>12</v>
      </c>
      <c r="C56" s="141" t="s">
        <v>255</v>
      </c>
      <c r="D56" s="140" t="s">
        <v>204</v>
      </c>
      <c r="E56" s="140" t="s">
        <v>214</v>
      </c>
      <c r="F56" s="140" t="s">
        <v>256</v>
      </c>
      <c r="G56" s="140" t="s">
        <v>216</v>
      </c>
      <c r="H56" s="128" t="s">
        <v>311</v>
      </c>
      <c r="I56" s="140" t="s">
        <v>207</v>
      </c>
      <c r="J56" s="140" t="s">
        <v>209</v>
      </c>
      <c r="K56" s="142" t="s">
        <v>210</v>
      </c>
      <c r="L56" s="140" t="s">
        <v>302</v>
      </c>
      <c r="M56" s="131"/>
    </row>
    <row r="57" spans="1:13" ht="62.25" customHeight="1" x14ac:dyDescent="0.25">
      <c r="A57" s="131"/>
      <c r="B57" s="140"/>
      <c r="C57" s="141"/>
      <c r="D57" s="140"/>
      <c r="E57" s="140"/>
      <c r="F57" s="140"/>
      <c r="G57" s="140"/>
      <c r="H57" s="128" t="s">
        <v>257</v>
      </c>
      <c r="I57" s="140"/>
      <c r="J57" s="140"/>
      <c r="K57" s="142"/>
      <c r="L57" s="140"/>
      <c r="M57" s="131"/>
    </row>
    <row r="58" spans="1:13" ht="50.25" customHeight="1" x14ac:dyDescent="0.25">
      <c r="A58" s="131"/>
      <c r="B58" s="140"/>
      <c r="C58" s="141"/>
      <c r="D58" s="140"/>
      <c r="E58" s="140"/>
      <c r="F58" s="140"/>
      <c r="G58" s="140"/>
      <c r="H58" s="128" t="s">
        <v>258</v>
      </c>
      <c r="I58" s="140"/>
      <c r="J58" s="140"/>
      <c r="K58" s="142"/>
      <c r="L58" s="140"/>
      <c r="M58" s="131"/>
    </row>
    <row r="59" spans="1:13" ht="62.25" customHeight="1" x14ac:dyDescent="0.25">
      <c r="A59" s="131"/>
      <c r="B59" s="140"/>
      <c r="C59" s="141"/>
      <c r="D59" s="140"/>
      <c r="E59" s="140"/>
      <c r="F59" s="140"/>
      <c r="G59" s="140"/>
      <c r="H59" s="128" t="s">
        <v>259</v>
      </c>
      <c r="I59" s="140"/>
      <c r="J59" s="140"/>
      <c r="K59" s="142"/>
      <c r="L59" s="140"/>
      <c r="M59" s="131"/>
    </row>
    <row r="60" spans="1:13" ht="53.25" customHeight="1" x14ac:dyDescent="0.25">
      <c r="A60" s="131"/>
      <c r="B60" s="140"/>
      <c r="C60" s="141"/>
      <c r="D60" s="140"/>
      <c r="E60" s="140"/>
      <c r="F60" s="140"/>
      <c r="G60" s="140"/>
      <c r="H60" s="128" t="s">
        <v>260</v>
      </c>
      <c r="I60" s="140"/>
      <c r="J60" s="140"/>
      <c r="K60" s="142"/>
      <c r="L60" s="140"/>
      <c r="M60" s="131"/>
    </row>
    <row r="61" spans="1:13" ht="63" customHeight="1" x14ac:dyDescent="0.25">
      <c r="A61" s="131"/>
      <c r="B61" s="140">
        <v>13</v>
      </c>
      <c r="C61" s="141" t="s">
        <v>312</v>
      </c>
      <c r="D61" s="140" t="s">
        <v>204</v>
      </c>
      <c r="E61" s="140" t="s">
        <v>214</v>
      </c>
      <c r="F61" s="140" t="s">
        <v>234</v>
      </c>
      <c r="G61" s="140" t="s">
        <v>216</v>
      </c>
      <c r="H61" s="128" t="s">
        <v>313</v>
      </c>
      <c r="I61" s="140" t="s">
        <v>216</v>
      </c>
      <c r="J61" s="140" t="s">
        <v>209</v>
      </c>
      <c r="K61" s="142" t="s">
        <v>210</v>
      </c>
      <c r="L61" s="140" t="s">
        <v>302</v>
      </c>
      <c r="M61" s="131"/>
    </row>
    <row r="62" spans="1:13" ht="79.5" customHeight="1" x14ac:dyDescent="0.25">
      <c r="A62" s="131"/>
      <c r="B62" s="140"/>
      <c r="C62" s="141"/>
      <c r="D62" s="140"/>
      <c r="E62" s="140"/>
      <c r="F62" s="140"/>
      <c r="G62" s="140"/>
      <c r="H62" s="128" t="s">
        <v>261</v>
      </c>
      <c r="I62" s="140"/>
      <c r="J62" s="140"/>
      <c r="K62" s="142"/>
      <c r="L62" s="140"/>
      <c r="M62" s="131"/>
    </row>
    <row r="63" spans="1:13" ht="80.25" customHeight="1" x14ac:dyDescent="0.25">
      <c r="A63" s="131"/>
      <c r="B63" s="140"/>
      <c r="C63" s="141"/>
      <c r="D63" s="140"/>
      <c r="E63" s="140"/>
      <c r="F63" s="140"/>
      <c r="G63" s="140"/>
      <c r="H63" s="128" t="s">
        <v>262</v>
      </c>
      <c r="I63" s="140"/>
      <c r="J63" s="140"/>
      <c r="K63" s="142"/>
      <c r="L63" s="140"/>
      <c r="M63" s="131"/>
    </row>
    <row r="64" spans="1:13" ht="57.75" customHeight="1" x14ac:dyDescent="0.25">
      <c r="A64" s="131"/>
      <c r="B64" s="140">
        <v>14</v>
      </c>
      <c r="C64" s="141" t="s">
        <v>314</v>
      </c>
      <c r="D64" s="140" t="s">
        <v>204</v>
      </c>
      <c r="E64" s="140" t="s">
        <v>214</v>
      </c>
      <c r="F64" s="140" t="s">
        <v>215</v>
      </c>
      <c r="G64" s="140" t="s">
        <v>216</v>
      </c>
      <c r="H64" s="128" t="s">
        <v>298</v>
      </c>
      <c r="I64" s="140" t="s">
        <v>216</v>
      </c>
      <c r="J64" s="140" t="s">
        <v>209</v>
      </c>
      <c r="K64" s="142" t="s">
        <v>210</v>
      </c>
      <c r="L64" s="140" t="s">
        <v>302</v>
      </c>
      <c r="M64" s="131"/>
    </row>
    <row r="65" spans="1:13" ht="65.25" customHeight="1" x14ac:dyDescent="0.25">
      <c r="A65" s="131"/>
      <c r="B65" s="140"/>
      <c r="C65" s="141"/>
      <c r="D65" s="140"/>
      <c r="E65" s="140"/>
      <c r="F65" s="140"/>
      <c r="G65" s="140"/>
      <c r="H65" s="128" t="s">
        <v>263</v>
      </c>
      <c r="I65" s="140"/>
      <c r="J65" s="140"/>
      <c r="K65" s="142"/>
      <c r="L65" s="140"/>
      <c r="M65" s="131"/>
    </row>
    <row r="66" spans="1:13" ht="69" customHeight="1" x14ac:dyDescent="0.25">
      <c r="A66" s="131"/>
      <c r="B66" s="140"/>
      <c r="C66" s="141"/>
      <c r="D66" s="140"/>
      <c r="E66" s="140"/>
      <c r="F66" s="140"/>
      <c r="G66" s="140"/>
      <c r="H66" s="128" t="s">
        <v>264</v>
      </c>
      <c r="I66" s="140"/>
      <c r="J66" s="140"/>
      <c r="K66" s="142"/>
      <c r="L66" s="140"/>
      <c r="M66" s="131"/>
    </row>
    <row r="67" spans="1:13" ht="49.5" customHeight="1" x14ac:dyDescent="0.25">
      <c r="A67" s="131"/>
      <c r="B67" s="140">
        <v>15</v>
      </c>
      <c r="C67" s="141" t="s">
        <v>265</v>
      </c>
      <c r="D67" s="140" t="s">
        <v>204</v>
      </c>
      <c r="E67" s="140" t="s">
        <v>214</v>
      </c>
      <c r="F67" s="140" t="s">
        <v>215</v>
      </c>
      <c r="G67" s="140" t="s">
        <v>216</v>
      </c>
      <c r="H67" s="128" t="s">
        <v>266</v>
      </c>
      <c r="I67" s="140" t="s">
        <v>216</v>
      </c>
      <c r="J67" s="140" t="s">
        <v>209</v>
      </c>
      <c r="K67" s="142" t="s">
        <v>210</v>
      </c>
      <c r="L67" s="140" t="s">
        <v>302</v>
      </c>
      <c r="M67" s="131"/>
    </row>
    <row r="68" spans="1:13" ht="54.75" customHeight="1" x14ac:dyDescent="0.25">
      <c r="A68" s="131"/>
      <c r="B68" s="140"/>
      <c r="C68" s="141"/>
      <c r="D68" s="140"/>
      <c r="E68" s="140"/>
      <c r="F68" s="140"/>
      <c r="G68" s="140"/>
      <c r="H68" s="128" t="s">
        <v>267</v>
      </c>
      <c r="I68" s="140"/>
      <c r="J68" s="140"/>
      <c r="K68" s="142"/>
      <c r="L68" s="140"/>
      <c r="M68" s="131"/>
    </row>
    <row r="69" spans="1:13" ht="65.25" customHeight="1" x14ac:dyDescent="0.25">
      <c r="A69" s="131"/>
      <c r="B69" s="140"/>
      <c r="C69" s="141"/>
      <c r="D69" s="140"/>
      <c r="E69" s="140"/>
      <c r="F69" s="140"/>
      <c r="G69" s="140"/>
      <c r="H69" s="128" t="s">
        <v>268</v>
      </c>
      <c r="I69" s="140"/>
      <c r="J69" s="140"/>
      <c r="K69" s="142"/>
      <c r="L69" s="140"/>
      <c r="M69" s="131"/>
    </row>
    <row r="70" spans="1:13" ht="105.75" customHeight="1" x14ac:dyDescent="0.25">
      <c r="A70" s="131"/>
      <c r="B70" s="140"/>
      <c r="C70" s="141"/>
      <c r="D70" s="140"/>
      <c r="E70" s="140"/>
      <c r="F70" s="140"/>
      <c r="G70" s="140"/>
      <c r="H70" s="128" t="s">
        <v>269</v>
      </c>
      <c r="I70" s="140"/>
      <c r="J70" s="140"/>
      <c r="K70" s="142"/>
      <c r="L70" s="140"/>
      <c r="M70" s="131"/>
    </row>
    <row r="71" spans="1:13" ht="87.75" customHeight="1" x14ac:dyDescent="0.25">
      <c r="A71" s="131"/>
      <c r="B71" s="140">
        <v>16</v>
      </c>
      <c r="C71" s="141" t="s">
        <v>270</v>
      </c>
      <c r="D71" s="140" t="s">
        <v>204</v>
      </c>
      <c r="E71" s="140" t="s">
        <v>214</v>
      </c>
      <c r="F71" s="140" t="s">
        <v>215</v>
      </c>
      <c r="G71" s="140" t="s">
        <v>216</v>
      </c>
      <c r="H71" s="128" t="s">
        <v>340</v>
      </c>
      <c r="I71" s="140" t="s">
        <v>216</v>
      </c>
      <c r="J71" s="140" t="s">
        <v>209</v>
      </c>
      <c r="K71" s="142" t="s">
        <v>210</v>
      </c>
      <c r="L71" s="140" t="s">
        <v>302</v>
      </c>
      <c r="M71" s="131"/>
    </row>
    <row r="72" spans="1:13" ht="30" customHeight="1" x14ac:dyDescent="0.25">
      <c r="A72" s="131"/>
      <c r="B72" s="140"/>
      <c r="C72" s="141"/>
      <c r="D72" s="140"/>
      <c r="E72" s="140"/>
      <c r="F72" s="140"/>
      <c r="G72" s="140"/>
      <c r="H72" s="128" t="s">
        <v>271</v>
      </c>
      <c r="I72" s="140"/>
      <c r="J72" s="140"/>
      <c r="K72" s="142"/>
      <c r="L72" s="140"/>
      <c r="M72" s="131"/>
    </row>
    <row r="73" spans="1:13" ht="51.95" customHeight="1" x14ac:dyDescent="0.25">
      <c r="A73" s="131"/>
      <c r="B73" s="140"/>
      <c r="C73" s="141"/>
      <c r="D73" s="140"/>
      <c r="E73" s="140"/>
      <c r="F73" s="140"/>
      <c r="G73" s="140"/>
      <c r="H73" s="128" t="s">
        <v>272</v>
      </c>
      <c r="I73" s="140"/>
      <c r="J73" s="140"/>
      <c r="K73" s="142"/>
      <c r="L73" s="140"/>
      <c r="M73" s="131"/>
    </row>
    <row r="74" spans="1:13" ht="67.5" customHeight="1" x14ac:dyDescent="0.25">
      <c r="A74" s="131"/>
      <c r="B74" s="143">
        <v>17</v>
      </c>
      <c r="C74" s="141" t="s">
        <v>273</v>
      </c>
      <c r="D74" s="140" t="s">
        <v>204</v>
      </c>
      <c r="E74" s="140" t="s">
        <v>214</v>
      </c>
      <c r="F74" s="140" t="s">
        <v>215</v>
      </c>
      <c r="G74" s="140" t="s">
        <v>216</v>
      </c>
      <c r="H74" s="128" t="s">
        <v>274</v>
      </c>
      <c r="I74" s="140" t="s">
        <v>216</v>
      </c>
      <c r="J74" s="140" t="s">
        <v>209</v>
      </c>
      <c r="K74" s="142" t="s">
        <v>210</v>
      </c>
      <c r="L74" s="140" t="s">
        <v>302</v>
      </c>
      <c r="M74" s="131"/>
    </row>
    <row r="75" spans="1:13" ht="80.25" customHeight="1" x14ac:dyDescent="0.25">
      <c r="A75" s="131"/>
      <c r="B75" s="143"/>
      <c r="C75" s="141"/>
      <c r="D75" s="140"/>
      <c r="E75" s="140"/>
      <c r="F75" s="140"/>
      <c r="G75" s="140"/>
      <c r="H75" s="128" t="s">
        <v>315</v>
      </c>
      <c r="I75" s="140"/>
      <c r="J75" s="140"/>
      <c r="K75" s="142"/>
      <c r="L75" s="140"/>
      <c r="M75" s="131"/>
    </row>
    <row r="76" spans="1:13" ht="60.95" customHeight="1" x14ac:dyDescent="0.25">
      <c r="A76" s="131"/>
      <c r="B76" s="143"/>
      <c r="C76" s="141"/>
      <c r="D76" s="140"/>
      <c r="E76" s="140"/>
      <c r="F76" s="140"/>
      <c r="G76" s="140"/>
      <c r="H76" s="128" t="s">
        <v>275</v>
      </c>
      <c r="I76" s="140"/>
      <c r="J76" s="140"/>
      <c r="K76" s="142"/>
      <c r="L76" s="140"/>
      <c r="M76" s="131"/>
    </row>
    <row r="77" spans="1:13" ht="84" customHeight="1" x14ac:dyDescent="0.25">
      <c r="A77" s="131"/>
      <c r="B77" s="143"/>
      <c r="C77" s="141"/>
      <c r="D77" s="140"/>
      <c r="E77" s="140"/>
      <c r="F77" s="140"/>
      <c r="G77" s="140"/>
      <c r="H77" s="128" t="s">
        <v>276</v>
      </c>
      <c r="I77" s="140"/>
      <c r="J77" s="140"/>
      <c r="K77" s="142"/>
      <c r="L77" s="140"/>
      <c r="M77" s="131"/>
    </row>
    <row r="78" spans="1:13" ht="56.25" customHeight="1" x14ac:dyDescent="0.25">
      <c r="A78" s="131"/>
      <c r="B78" s="140">
        <v>18</v>
      </c>
      <c r="C78" s="141" t="s">
        <v>277</v>
      </c>
      <c r="D78" s="140" t="s">
        <v>204</v>
      </c>
      <c r="E78" s="140" t="s">
        <v>214</v>
      </c>
      <c r="F78" s="140" t="s">
        <v>278</v>
      </c>
      <c r="G78" s="140" t="s">
        <v>216</v>
      </c>
      <c r="H78" s="128" t="s">
        <v>279</v>
      </c>
      <c r="I78" s="140" t="s">
        <v>216</v>
      </c>
      <c r="J78" s="140" t="s">
        <v>209</v>
      </c>
      <c r="K78" s="142" t="s">
        <v>210</v>
      </c>
      <c r="L78" s="140" t="s">
        <v>302</v>
      </c>
      <c r="M78" s="131"/>
    </row>
    <row r="79" spans="1:13" ht="34.5" customHeight="1" x14ac:dyDescent="0.25">
      <c r="A79" s="131"/>
      <c r="B79" s="140"/>
      <c r="C79" s="141"/>
      <c r="D79" s="140"/>
      <c r="E79" s="140"/>
      <c r="F79" s="140"/>
      <c r="G79" s="140"/>
      <c r="H79" s="128" t="s">
        <v>316</v>
      </c>
      <c r="I79" s="140"/>
      <c r="J79" s="140"/>
      <c r="K79" s="142"/>
      <c r="L79" s="140"/>
      <c r="M79" s="131"/>
    </row>
    <row r="80" spans="1:13" ht="71.25" customHeight="1" x14ac:dyDescent="0.25">
      <c r="A80" s="131"/>
      <c r="B80" s="140">
        <v>19</v>
      </c>
      <c r="C80" s="141" t="s">
        <v>280</v>
      </c>
      <c r="D80" s="140" t="s">
        <v>204</v>
      </c>
      <c r="E80" s="140" t="s">
        <v>214</v>
      </c>
      <c r="F80" s="140" t="s">
        <v>256</v>
      </c>
      <c r="G80" s="140" t="s">
        <v>216</v>
      </c>
      <c r="H80" s="128" t="s">
        <v>281</v>
      </c>
      <c r="I80" s="140" t="s">
        <v>216</v>
      </c>
      <c r="J80" s="140" t="s">
        <v>209</v>
      </c>
      <c r="K80" s="142" t="s">
        <v>210</v>
      </c>
      <c r="L80" s="140" t="s">
        <v>302</v>
      </c>
      <c r="M80" s="131"/>
    </row>
    <row r="81" spans="1:13" ht="30.75" customHeight="1" x14ac:dyDescent="0.25">
      <c r="A81" s="131"/>
      <c r="B81" s="140"/>
      <c r="C81" s="141"/>
      <c r="D81" s="140"/>
      <c r="E81" s="140"/>
      <c r="F81" s="140"/>
      <c r="G81" s="140"/>
      <c r="H81" s="128" t="s">
        <v>282</v>
      </c>
      <c r="I81" s="140"/>
      <c r="J81" s="140"/>
      <c r="K81" s="142"/>
      <c r="L81" s="140"/>
      <c r="M81" s="131"/>
    </row>
    <row r="82" spans="1:13" ht="45.75" customHeight="1" x14ac:dyDescent="0.25">
      <c r="A82" s="131"/>
      <c r="B82" s="140"/>
      <c r="C82" s="141"/>
      <c r="D82" s="140"/>
      <c r="E82" s="140"/>
      <c r="F82" s="140"/>
      <c r="G82" s="140"/>
      <c r="H82" s="128" t="s">
        <v>283</v>
      </c>
      <c r="I82" s="140"/>
      <c r="J82" s="140"/>
      <c r="K82" s="142"/>
      <c r="L82" s="140"/>
      <c r="M82" s="131"/>
    </row>
    <row r="83" spans="1:13" ht="42" customHeight="1" x14ac:dyDescent="0.25">
      <c r="A83" s="131"/>
      <c r="B83" s="140"/>
      <c r="C83" s="141"/>
      <c r="D83" s="140"/>
      <c r="E83" s="140"/>
      <c r="F83" s="140"/>
      <c r="G83" s="140"/>
      <c r="H83" s="128" t="s">
        <v>317</v>
      </c>
      <c r="I83" s="140"/>
      <c r="J83" s="140"/>
      <c r="K83" s="142"/>
      <c r="L83" s="140"/>
      <c r="M83" s="131"/>
    </row>
    <row r="84" spans="1:13" ht="84" customHeight="1" x14ac:dyDescent="0.25">
      <c r="A84" s="131"/>
      <c r="B84" s="140">
        <v>20</v>
      </c>
      <c r="C84" s="141" t="s">
        <v>284</v>
      </c>
      <c r="D84" s="140" t="s">
        <v>204</v>
      </c>
      <c r="E84" s="140" t="s">
        <v>285</v>
      </c>
      <c r="F84" s="140" t="s">
        <v>215</v>
      </c>
      <c r="G84" s="140" t="s">
        <v>286</v>
      </c>
      <c r="H84" s="128" t="s">
        <v>287</v>
      </c>
      <c r="I84" s="140" t="s">
        <v>216</v>
      </c>
      <c r="J84" s="140" t="s">
        <v>209</v>
      </c>
      <c r="K84" s="142" t="s">
        <v>210</v>
      </c>
      <c r="L84" s="140" t="s">
        <v>302</v>
      </c>
      <c r="M84" s="131"/>
    </row>
    <row r="85" spans="1:13" ht="72" customHeight="1" x14ac:dyDescent="0.25">
      <c r="A85" s="131"/>
      <c r="B85" s="140"/>
      <c r="C85" s="141"/>
      <c r="D85" s="140"/>
      <c r="E85" s="140"/>
      <c r="F85" s="140"/>
      <c r="G85" s="140"/>
      <c r="H85" s="128" t="s">
        <v>288</v>
      </c>
      <c r="I85" s="140"/>
      <c r="J85" s="140"/>
      <c r="K85" s="142"/>
      <c r="L85" s="140"/>
      <c r="M85" s="131"/>
    </row>
    <row r="86" spans="1:13" ht="90" customHeight="1" x14ac:dyDescent="0.25">
      <c r="A86" s="131"/>
      <c r="B86" s="140"/>
      <c r="C86" s="141"/>
      <c r="D86" s="140"/>
      <c r="E86" s="140"/>
      <c r="F86" s="140"/>
      <c r="G86" s="140"/>
      <c r="H86" s="128" t="s">
        <v>299</v>
      </c>
      <c r="I86" s="140"/>
      <c r="J86" s="140"/>
      <c r="K86" s="142"/>
      <c r="L86" s="140"/>
      <c r="M86" s="131"/>
    </row>
    <row r="87" spans="1:13" ht="95.25" customHeight="1" x14ac:dyDescent="0.25">
      <c r="A87" s="131"/>
      <c r="B87" s="140"/>
      <c r="C87" s="141"/>
      <c r="D87" s="140"/>
      <c r="E87" s="140"/>
      <c r="F87" s="140"/>
      <c r="G87" s="140"/>
      <c r="H87" s="128" t="s">
        <v>341</v>
      </c>
      <c r="I87" s="140"/>
      <c r="J87" s="140"/>
      <c r="K87" s="142"/>
      <c r="L87" s="140"/>
      <c r="M87" s="131"/>
    </row>
    <row r="88" spans="1:13" ht="85.5" customHeight="1" x14ac:dyDescent="0.25">
      <c r="A88" s="131"/>
      <c r="B88" s="140"/>
      <c r="C88" s="141"/>
      <c r="D88" s="140"/>
      <c r="E88" s="140"/>
      <c r="F88" s="140"/>
      <c r="G88" s="140"/>
      <c r="H88" s="128" t="s">
        <v>289</v>
      </c>
      <c r="I88" s="140"/>
      <c r="J88" s="140"/>
      <c r="K88" s="142"/>
      <c r="L88" s="140"/>
      <c r="M88" s="131"/>
    </row>
    <row r="89" spans="1:13" ht="97.5" customHeight="1" x14ac:dyDescent="0.25">
      <c r="A89" s="131"/>
      <c r="B89" s="140">
        <v>21</v>
      </c>
      <c r="C89" s="141" t="s">
        <v>290</v>
      </c>
      <c r="D89" s="140" t="s">
        <v>204</v>
      </c>
      <c r="E89" s="140" t="s">
        <v>205</v>
      </c>
      <c r="F89" s="140" t="s">
        <v>215</v>
      </c>
      <c r="G89" s="140" t="s">
        <v>207</v>
      </c>
      <c r="H89" s="128" t="s">
        <v>291</v>
      </c>
      <c r="I89" s="140" t="s">
        <v>207</v>
      </c>
      <c r="J89" s="140" t="s">
        <v>209</v>
      </c>
      <c r="K89" s="142" t="s">
        <v>210</v>
      </c>
      <c r="L89" s="140" t="s">
        <v>302</v>
      </c>
      <c r="M89" s="131"/>
    </row>
    <row r="90" spans="1:13" ht="75.95" customHeight="1" x14ac:dyDescent="0.25">
      <c r="A90" s="131"/>
      <c r="B90" s="140"/>
      <c r="C90" s="141"/>
      <c r="D90" s="140"/>
      <c r="E90" s="140"/>
      <c r="F90" s="140"/>
      <c r="G90" s="140"/>
      <c r="H90" s="128" t="s">
        <v>292</v>
      </c>
      <c r="I90" s="140"/>
      <c r="J90" s="140"/>
      <c r="K90" s="142"/>
      <c r="L90" s="140"/>
      <c r="M90" s="131"/>
    </row>
    <row r="91" spans="1:13" ht="89.1" customHeight="1" x14ac:dyDescent="0.25">
      <c r="A91" s="131"/>
      <c r="B91" s="140"/>
      <c r="C91" s="141"/>
      <c r="D91" s="140"/>
      <c r="E91" s="140"/>
      <c r="F91" s="140"/>
      <c r="G91" s="140"/>
      <c r="H91" s="128" t="s">
        <v>293</v>
      </c>
      <c r="I91" s="140"/>
      <c r="J91" s="140"/>
      <c r="K91" s="142"/>
      <c r="L91" s="140"/>
      <c r="M91" s="131"/>
    </row>
    <row r="92" spans="1:13" ht="95.25" customHeight="1" x14ac:dyDescent="0.25">
      <c r="A92" s="131"/>
      <c r="B92" s="140">
        <v>22</v>
      </c>
      <c r="C92" s="141" t="s">
        <v>296</v>
      </c>
      <c r="D92" s="140" t="s">
        <v>204</v>
      </c>
      <c r="E92" s="140" t="s">
        <v>205</v>
      </c>
      <c r="F92" s="140" t="s">
        <v>256</v>
      </c>
      <c r="G92" s="140" t="s">
        <v>216</v>
      </c>
      <c r="H92" s="128" t="s">
        <v>319</v>
      </c>
      <c r="I92" s="140" t="s">
        <v>207</v>
      </c>
      <c r="J92" s="140" t="s">
        <v>209</v>
      </c>
      <c r="K92" s="142" t="s">
        <v>210</v>
      </c>
      <c r="L92" s="140" t="s">
        <v>302</v>
      </c>
      <c r="M92" s="131"/>
    </row>
    <row r="93" spans="1:13" ht="69.75" customHeight="1" x14ac:dyDescent="0.25">
      <c r="A93" s="131"/>
      <c r="B93" s="140"/>
      <c r="C93" s="141"/>
      <c r="D93" s="140"/>
      <c r="E93" s="140"/>
      <c r="F93" s="140"/>
      <c r="G93" s="140"/>
      <c r="H93" s="128" t="s">
        <v>294</v>
      </c>
      <c r="I93" s="140"/>
      <c r="J93" s="140"/>
      <c r="K93" s="142"/>
      <c r="L93" s="140"/>
      <c r="M93" s="131"/>
    </row>
    <row r="94" spans="1:13" ht="99.75" customHeight="1" x14ac:dyDescent="0.25">
      <c r="A94" s="131"/>
      <c r="B94" s="140"/>
      <c r="C94" s="141"/>
      <c r="D94" s="140"/>
      <c r="E94" s="140"/>
      <c r="F94" s="140"/>
      <c r="G94" s="140"/>
      <c r="H94" s="128" t="s">
        <v>295</v>
      </c>
      <c r="I94" s="140"/>
      <c r="J94" s="140"/>
      <c r="K94" s="142"/>
      <c r="L94" s="140"/>
      <c r="M94" s="131"/>
    </row>
    <row r="95" spans="1:13" ht="99" customHeight="1" x14ac:dyDescent="0.25">
      <c r="A95" s="131"/>
      <c r="B95" s="140"/>
      <c r="C95" s="141"/>
      <c r="D95" s="140"/>
      <c r="E95" s="140"/>
      <c r="F95" s="140"/>
      <c r="G95" s="140"/>
      <c r="H95" s="128" t="s">
        <v>300</v>
      </c>
      <c r="I95" s="140"/>
      <c r="J95" s="140"/>
      <c r="K95" s="142"/>
      <c r="L95" s="140"/>
      <c r="M95" s="131"/>
    </row>
  </sheetData>
  <mergeCells count="225">
    <mergeCell ref="C74:C77"/>
    <mergeCell ref="D74:D77"/>
    <mergeCell ref="E74:E77"/>
    <mergeCell ref="F74:F77"/>
    <mergeCell ref="G74:G77"/>
    <mergeCell ref="I74:I77"/>
    <mergeCell ref="J74:J77"/>
    <mergeCell ref="K74:K77"/>
    <mergeCell ref="L74:L77"/>
    <mergeCell ref="B74:B77"/>
    <mergeCell ref="B78:B79"/>
    <mergeCell ref="C78:C79"/>
    <mergeCell ref="D78:D79"/>
    <mergeCell ref="E78:E79"/>
    <mergeCell ref="F78:F79"/>
    <mergeCell ref="G78:G79"/>
    <mergeCell ref="I78:I79"/>
    <mergeCell ref="J78:J79"/>
    <mergeCell ref="K78:K79"/>
    <mergeCell ref="L78:L79"/>
    <mergeCell ref="B80:B83"/>
    <mergeCell ref="B84:B88"/>
    <mergeCell ref="G56:G60"/>
    <mergeCell ref="I56:I60"/>
    <mergeCell ref="J56:J60"/>
    <mergeCell ref="K56:K60"/>
    <mergeCell ref="L56:L60"/>
    <mergeCell ref="B56:B60"/>
    <mergeCell ref="B61:B63"/>
    <mergeCell ref="C61:C63"/>
    <mergeCell ref="D61:D63"/>
    <mergeCell ref="E61:E63"/>
    <mergeCell ref="F61:F63"/>
    <mergeCell ref="G61:G63"/>
    <mergeCell ref="I61:I63"/>
    <mergeCell ref="J61:J63"/>
    <mergeCell ref="K61:K63"/>
    <mergeCell ref="L61:L63"/>
    <mergeCell ref="B21:B24"/>
    <mergeCell ref="J25:J27"/>
    <mergeCell ref="K25:K27"/>
    <mergeCell ref="L25:L27"/>
    <mergeCell ref="C28:C33"/>
    <mergeCell ref="D28:D33"/>
    <mergeCell ref="E28:E33"/>
    <mergeCell ref="F28:F33"/>
    <mergeCell ref="G28:G33"/>
    <mergeCell ref="I28:I33"/>
    <mergeCell ref="J28:J33"/>
    <mergeCell ref="K28:K33"/>
    <mergeCell ref="L28:L33"/>
    <mergeCell ref="B28:B33"/>
    <mergeCell ref="C34:C37"/>
    <mergeCell ref="D34:D37"/>
    <mergeCell ref="E34:E37"/>
    <mergeCell ref="F34:F37"/>
    <mergeCell ref="G34:G37"/>
    <mergeCell ref="I34:I37"/>
    <mergeCell ref="J34:J37"/>
    <mergeCell ref="B4:L4"/>
    <mergeCell ref="B1:D3"/>
    <mergeCell ref="E2:L2"/>
    <mergeCell ref="E3:L3"/>
    <mergeCell ref="C6:C9"/>
    <mergeCell ref="D6:D9"/>
    <mergeCell ref="E6:E9"/>
    <mergeCell ref="F6:F9"/>
    <mergeCell ref="G6:G9"/>
    <mergeCell ref="I6:I9"/>
    <mergeCell ref="J6:J9"/>
    <mergeCell ref="K6:K9"/>
    <mergeCell ref="L6:L9"/>
    <mergeCell ref="B6:B9"/>
    <mergeCell ref="I13:I15"/>
    <mergeCell ref="J13:J15"/>
    <mergeCell ref="K13:K15"/>
    <mergeCell ref="L13:L15"/>
    <mergeCell ref="B13:B15"/>
    <mergeCell ref="G10:G12"/>
    <mergeCell ref="I10:I12"/>
    <mergeCell ref="B10:B12"/>
    <mergeCell ref="C10:C12"/>
    <mergeCell ref="D10:D12"/>
    <mergeCell ref="E10:E12"/>
    <mergeCell ref="F10:F12"/>
    <mergeCell ref="C16:C20"/>
    <mergeCell ref="D16:D20"/>
    <mergeCell ref="E16:E20"/>
    <mergeCell ref="F16:F20"/>
    <mergeCell ref="G16:G20"/>
    <mergeCell ref="I16:I20"/>
    <mergeCell ref="J16:J20"/>
    <mergeCell ref="K16:K20"/>
    <mergeCell ref="L16:L20"/>
    <mergeCell ref="B16:B20"/>
    <mergeCell ref="C21:C24"/>
    <mergeCell ref="D21:D24"/>
    <mergeCell ref="E21:E24"/>
    <mergeCell ref="F21:F24"/>
    <mergeCell ref="G21:G24"/>
    <mergeCell ref="I21:I24"/>
    <mergeCell ref="J21:J24"/>
    <mergeCell ref="K21:K24"/>
    <mergeCell ref="L21:L24"/>
    <mergeCell ref="B25:B27"/>
    <mergeCell ref="C25:C27"/>
    <mergeCell ref="D25:D27"/>
    <mergeCell ref="E25:E27"/>
    <mergeCell ref="F25:F27"/>
    <mergeCell ref="G25:G27"/>
    <mergeCell ref="I25:I27"/>
    <mergeCell ref="K34:K37"/>
    <mergeCell ref="L34:L37"/>
    <mergeCell ref="B34:B37"/>
    <mergeCell ref="C38:C42"/>
    <mergeCell ref="D38:D42"/>
    <mergeCell ref="E38:E42"/>
    <mergeCell ref="F38:F42"/>
    <mergeCell ref="G38:G42"/>
    <mergeCell ref="I38:I42"/>
    <mergeCell ref="J38:J42"/>
    <mergeCell ref="K38:K42"/>
    <mergeCell ref="L38:L42"/>
    <mergeCell ref="B43:B48"/>
    <mergeCell ref="H38:H39"/>
    <mergeCell ref="B38:B42"/>
    <mergeCell ref="C56:C60"/>
    <mergeCell ref="D56:D60"/>
    <mergeCell ref="E56:E60"/>
    <mergeCell ref="F56:F60"/>
    <mergeCell ref="C43:C48"/>
    <mergeCell ref="D43:D48"/>
    <mergeCell ref="E43:E48"/>
    <mergeCell ref="F43:F48"/>
    <mergeCell ref="G43:G48"/>
    <mergeCell ref="I43:I48"/>
    <mergeCell ref="J43:J48"/>
    <mergeCell ref="K43:K48"/>
    <mergeCell ref="L43:L48"/>
    <mergeCell ref="B49:B55"/>
    <mergeCell ref="C49:C55"/>
    <mergeCell ref="D49:D55"/>
    <mergeCell ref="E49:E55"/>
    <mergeCell ref="F49:F55"/>
    <mergeCell ref="G49:G55"/>
    <mergeCell ref="J49:J55"/>
    <mergeCell ref="K49:K55"/>
    <mergeCell ref="L49:L55"/>
    <mergeCell ref="I49:I55"/>
    <mergeCell ref="C64:C66"/>
    <mergeCell ref="D64:D66"/>
    <mergeCell ref="E64:E66"/>
    <mergeCell ref="F64:F66"/>
    <mergeCell ref="G64:G66"/>
    <mergeCell ref="I64:I66"/>
    <mergeCell ref="J64:J66"/>
    <mergeCell ref="K64:K66"/>
    <mergeCell ref="L64:L66"/>
    <mergeCell ref="B64:B66"/>
    <mergeCell ref="C67:C70"/>
    <mergeCell ref="D67:D70"/>
    <mergeCell ref="E67:E70"/>
    <mergeCell ref="F67:F70"/>
    <mergeCell ref="G67:G70"/>
    <mergeCell ref="I67:I70"/>
    <mergeCell ref="J67:J70"/>
    <mergeCell ref="K67:K70"/>
    <mergeCell ref="L67:L70"/>
    <mergeCell ref="B67:B70"/>
    <mergeCell ref="I71:I73"/>
    <mergeCell ref="J71:J73"/>
    <mergeCell ref="K71:K73"/>
    <mergeCell ref="L71:L73"/>
    <mergeCell ref="G71:G73"/>
    <mergeCell ref="C71:C73"/>
    <mergeCell ref="D71:D73"/>
    <mergeCell ref="E71:E73"/>
    <mergeCell ref="F71:F73"/>
    <mergeCell ref="B71:B73"/>
    <mergeCell ref="C80:C83"/>
    <mergeCell ref="D80:D83"/>
    <mergeCell ref="E80:E83"/>
    <mergeCell ref="F80:F83"/>
    <mergeCell ref="G80:G83"/>
    <mergeCell ref="I80:I83"/>
    <mergeCell ref="J80:J83"/>
    <mergeCell ref="K80:K83"/>
    <mergeCell ref="L80:L83"/>
    <mergeCell ref="J84:J88"/>
    <mergeCell ref="K84:K88"/>
    <mergeCell ref="L84:L88"/>
    <mergeCell ref="B92:B95"/>
    <mergeCell ref="G84:G88"/>
    <mergeCell ref="I84:I88"/>
    <mergeCell ref="C84:C88"/>
    <mergeCell ref="D84:D88"/>
    <mergeCell ref="E84:E88"/>
    <mergeCell ref="F84:F88"/>
    <mergeCell ref="K89:K91"/>
    <mergeCell ref="L89:L91"/>
    <mergeCell ref="B89:B91"/>
    <mergeCell ref="C89:C91"/>
    <mergeCell ref="D89:D91"/>
    <mergeCell ref="E89:E91"/>
    <mergeCell ref="F89:F91"/>
    <mergeCell ref="G89:G91"/>
    <mergeCell ref="I89:I91"/>
    <mergeCell ref="J89:J91"/>
    <mergeCell ref="C92:C95"/>
    <mergeCell ref="D92:D95"/>
    <mergeCell ref="E92:E95"/>
    <mergeCell ref="F92:F95"/>
    <mergeCell ref="G92:G95"/>
    <mergeCell ref="I92:I95"/>
    <mergeCell ref="J92:J95"/>
    <mergeCell ref="K92:K95"/>
    <mergeCell ref="L92:L95"/>
    <mergeCell ref="K10:K12"/>
    <mergeCell ref="J10:J12"/>
    <mergeCell ref="L10:L12"/>
    <mergeCell ref="C13:C15"/>
    <mergeCell ref="D13:D15"/>
    <mergeCell ref="F13:F15"/>
    <mergeCell ref="G13:G15"/>
    <mergeCell ref="E13:E15"/>
  </mergeCells>
  <pageMargins left="0" right="0" top="0" bottom="0" header="0.51181102362204722" footer="0.51181102362204722"/>
  <pageSetup paperSize="5" scale="6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PAAC tercer cuatrimestre 2022</vt:lpstr>
      <vt:lpstr>Riesgos de Corrupción 31122022</vt:lpstr>
      <vt:lpstr>'PAAC tercer cuatrimestre 2022'!Área_de_impresión</vt:lpstr>
      <vt:lpstr>'Riesgos de Corrupción 31122022'!Títulos_a_imprimir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Esperanza Gómez Zambrano</dc:creator>
  <cp:lastModifiedBy>Judith Esperanza Gómez Zambrano</cp:lastModifiedBy>
  <dcterms:created xsi:type="dcterms:W3CDTF">2023-01-12T20:28:58Z</dcterms:created>
  <dcterms:modified xsi:type="dcterms:W3CDTF">2023-01-13T17:28:28Z</dcterms:modified>
</cp:coreProperties>
</file>