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ocumenttasks/documenttask1.xml" ContentType="application/vnd.ms-excel.documenttask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https://cceficiente.sharepoint.com/sites/IADMIPYMES/Documentos compartidos/General/01. IAD MiPymes/Catálogo de panela y otras bebidas/06. Formatos y Anexos/"/>
    </mc:Choice>
  </mc:AlternateContent>
  <xr:revisionPtr revIDLastSave="167" documentId="13_ncr:1_{DBE9CEF3-DF99-4299-BF28-428B2DA4E7B3}" xr6:coauthVersionLast="47" xr6:coauthVersionMax="47" xr10:uidLastSave="{86309F49-2E3A-4188-A8AA-A21293F87BB8}"/>
  <bookViews>
    <workbookView xWindow="-120" yWindow="-120" windowWidth="29040" windowHeight="15840" xr2:uid="{6C03A6A5-D689-4045-A10B-426A78F43249}"/>
  </bookViews>
  <sheets>
    <sheet name="Matriz de riesgos" sheetId="1" r:id="rId1"/>
    <sheet name="Cuadro de Control" sheetId="4" r:id="rId2"/>
  </sheets>
  <externalReferences>
    <externalReference r:id="rId3"/>
  </externalReferences>
  <definedNames>
    <definedName name="_Hlk109992725" localSheetId="1">'Cuadro de Control'!$D$16</definedName>
    <definedName name="_Hlk138058775" localSheetId="1">'Cuadro de Control'!$D$10</definedName>
    <definedName name="_Hlk138066298" localSheetId="1">'Cuadro de Control'!$D$17</definedName>
    <definedName name="_xlnm.Print_Area" localSheetId="0">'Matriz de riesgos'!$A$1:$X$6</definedName>
    <definedName name="Clase">[1]Hoja2!$A$1:$A$2</definedName>
    <definedName name="Etapa">[1]Hoja2!$C$1:$C$4</definedName>
    <definedName name="Fuente">[1]Hoja2!$B$1:$B$2</definedName>
    <definedName name="Tipo">[1]Hoja2!$D$1:$D$8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" l="1"/>
  <c r="L8" i="1"/>
  <c r="Q8" i="1"/>
  <c r="R8" i="1"/>
  <c r="Q7" i="1"/>
  <c r="R7" i="1" s="1"/>
  <c r="K7" i="1"/>
  <c r="L7" i="1" s="1"/>
  <c r="Q6" i="1" l="1"/>
  <c r="R6" i="1" s="1"/>
  <c r="Q5" i="1"/>
  <c r="R5" i="1" s="1"/>
  <c r="K6" i="1"/>
  <c r="L6" i="1" s="1"/>
  <c r="L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tc={8D9C3819-7A6D-5C41-8D19-FFCCB18EFF0E}</author>
  </authors>
  <commentList>
    <comment ref="G1" authorId="0" shapeId="0" xr:uid="{8D9C3819-7A6D-5C41-8D19-FFCCB18EFF0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[Tasks]
There is a task anchored to this comment that cannot be viewed in your client.
Comment:
    @Silvia Patricia Mendez Alvear por fa revisa este doc
Reply:
    @Lumara Sthepanie Parra Henriquez en el riesgo 1 quedo en verificar si para la panela existe un test para evaluar la calidad y el costo del mismo
Reply:
    Resolución 2284 de 27 junio de 1995 Min Salud. Labs de fisicoquimico y sedimientación, pero tienen un costo. </t>
      </text>
    </comment>
  </commentList>
</comments>
</file>

<file path=xl/sharedStrings.xml><?xml version="1.0" encoding="utf-8"?>
<sst xmlns="http://schemas.openxmlformats.org/spreadsheetml/2006/main" count="112" uniqueCount="86">
  <si>
    <t>Código: CCE-GAD- FM-30
Versión: 01 del 08/08/2022</t>
  </si>
  <si>
    <t>MATRIZ  - RIESGOS ASOCIADOS AL INSTRUMENTO DE AGREGACIÓN DE DEMANDA</t>
  </si>
  <si>
    <t>N°</t>
  </si>
  <si>
    <t>Clase</t>
  </si>
  <si>
    <t>Fuente</t>
  </si>
  <si>
    <t>Etapa</t>
  </si>
  <si>
    <t>Tipo</t>
  </si>
  <si>
    <t>Descripción (Qué puede pasar y, cómo puede ocurrir)</t>
  </si>
  <si>
    <t>Posibles causas de la ocurrencia del evento</t>
  </si>
  <si>
    <t>Consecuencia de la ocurrencia del evento</t>
  </si>
  <si>
    <t>Probabilidad</t>
  </si>
  <si>
    <t>Impacto</t>
  </si>
  <si>
    <t>Valoración del riesgo</t>
  </si>
  <si>
    <t>Categoría</t>
  </si>
  <si>
    <t>¿A quién se le asigna?</t>
  </si>
  <si>
    <t>Tratamiento / Controles a ser implementados</t>
  </si>
  <si>
    <t>Impacto después del tratamiento</t>
  </si>
  <si>
    <t>¿Afecta la ejecución del contrato?</t>
  </si>
  <si>
    <t>Responsable por implementar el tratamiento</t>
  </si>
  <si>
    <t>Fecha estimada en que se inicia el tratamiento</t>
  </si>
  <si>
    <t>Fecha estimada en que se completa el tratamiento</t>
  </si>
  <si>
    <t>Monitoreo y revisión</t>
  </si>
  <si>
    <t>¿Cómo se realiza el monitoreo?</t>
  </si>
  <si>
    <t>Periodicidad ¿Cuándo?</t>
  </si>
  <si>
    <t>General</t>
  </si>
  <si>
    <t>Externo</t>
  </si>
  <si>
    <t>Ejecución</t>
  </si>
  <si>
    <t>Operacionales</t>
  </si>
  <si>
    <t>Cambios en las regulaciones laborales o tributarias aplicables al Instrumento de Agregación de Demanda</t>
  </si>
  <si>
    <t>Creación o incremento en los gravámenes</t>
  </si>
  <si>
    <t>(i) Modificación de las condiciones económicas del Instrumento de Agregación de Demanda.</t>
  </si>
  <si>
    <t>CCE</t>
  </si>
  <si>
    <t>Estipulación contractual que permita realizar modificaciones a los precios, como cuando existan cambios en  las regulaciones laborales y tributarias aplicables.</t>
  </si>
  <si>
    <t>Sí</t>
  </si>
  <si>
    <t>En la planeación del Proceso de Contratación.</t>
  </si>
  <si>
    <t>La del vencimiento del Instrumento de Agregación de Demanda.</t>
  </si>
  <si>
    <t>Revisando las comunicaciones de las Entidades Compradoras y de los Proveedores</t>
  </si>
  <si>
    <t>Permanente</t>
  </si>
  <si>
    <t>Demoras en el pago de facturas al Proveedor por parte de las Entidades Compradoras</t>
  </si>
  <si>
    <t>(i) Cambios administrativos al interior del Proveedor y/o entidad compradora. 
(ii) Demora en entrega de las facturas y documentos por parte del Proveedor</t>
  </si>
  <si>
    <t>(i) Posible afectación en la ejecución presupuestal de la entidad compradora
(ii) Posible afectación del flujo de caja del Proveedor</t>
  </si>
  <si>
    <t>Entidad Compradora</t>
  </si>
  <si>
    <t>(i) Conforme a los requisitos para el pago de las facturas. 
(ii) Realizar las actividades de supervisión propias del contrato</t>
  </si>
  <si>
    <t>NO</t>
  </si>
  <si>
    <t>Operador Proveedor/Entidad Compradora</t>
  </si>
  <si>
    <t>La del vencimiento del Instrumento de Agregación de Demanda y de las Órdenes de Compra.</t>
  </si>
  <si>
    <t>Revisión por parte del Proveedor de las facturas pendiente de pago y el procedimiento establecido por la entidad compradora para la radicación de facturas.</t>
  </si>
  <si>
    <t>(i) Permanente; 
(ii) mensualmente</t>
  </si>
  <si>
    <t>Interno</t>
  </si>
  <si>
    <t>Operacional/de la naturaleza</t>
  </si>
  <si>
    <t>Deficiencia en la planeación y especificación del stock.</t>
  </si>
  <si>
    <t xml:space="preserve">
(i) Indisponibilidad de panela, aromatica y otras infusiones a entregar solicitado por las Entidades Compradoras</t>
  </si>
  <si>
    <t>(i) Ineficiente funcionamiento de la dinámica del catálogo</t>
  </si>
  <si>
    <t>Proveedor</t>
  </si>
  <si>
    <t>(i) Mencion en el Instrumento de Agregación de Demanda la posibilidad de solicitar el retiro del catálogo cuando así lo considere el proveedor</t>
  </si>
  <si>
    <t xml:space="preserve">Proveedor </t>
  </si>
  <si>
    <t>Finalización del
Instrumento de Agregación de Demanda.</t>
  </si>
  <si>
    <t>En las etapas de planificación y Ejecución del Instrumento de Agregación de Demanda.</t>
  </si>
  <si>
    <t>Baja participación de Proponentes en las diferentes regiones del Catálogo.</t>
  </si>
  <si>
    <t xml:space="preserve">
(i) Posiblidad de declarar desierta alguna zona o región bajo el modelo de adjudicación propuesto.</t>
  </si>
  <si>
    <t xml:space="preserve">(i) Mencion en el Instrumento de Agregación de Demanda de no entrar en operación el catálogo, hasta que no esten habilitados por lo menos dos proveedores por región. </t>
  </si>
  <si>
    <t>En la planeación del Cálogo</t>
  </si>
  <si>
    <t>Elaboró:</t>
  </si>
  <si>
    <t>Silvia Patricia Méndez Alverar - Abogada de Estructuración  
Laura Natalia Herrera Copete - Estructuradora Técnica</t>
  </si>
  <si>
    <t>Revisó:</t>
  </si>
  <si>
    <t>René Tercero Hernández - Gestor Subdirección de Negocios
Jairo Alonso Mendoza Mendoza - Gestor Subdirección de Negocios</t>
  </si>
  <si>
    <t>Aprobó:</t>
  </si>
  <si>
    <t>Juan David Marín López
Subdirector de Negocios ( E)</t>
  </si>
  <si>
    <t>CONTROL DE CAMBIOS DEL FORMATO</t>
  </si>
  <si>
    <t>VERSION</t>
  </si>
  <si>
    <t>AJUSTES</t>
  </si>
  <si>
    <t>FECHA</t>
  </si>
  <si>
    <t xml:space="preserve">VERSIÓN VIGENTE </t>
  </si>
  <si>
    <t>Creación de formato </t>
  </si>
  <si>
    <t>02/08/2022 </t>
  </si>
  <si>
    <t>Elaboró</t>
  </si>
  <si>
    <t>Karlo Fernández Cala</t>
  </si>
  <si>
    <t>Gestor T1-15</t>
  </si>
  <si>
    <t>Revisó</t>
  </si>
  <si>
    <r>
      <t>Grupo Gestores SN </t>
    </r>
    <r>
      <rPr>
        <sz val="8"/>
        <color rgb="FF404040"/>
        <rFont val="Century Gothic"/>
        <family val="2"/>
      </rPr>
      <t xml:space="preserve"> </t>
    </r>
  </si>
  <si>
    <t>Grupo Gestores SN </t>
  </si>
  <si>
    <t>Aprobó</t>
  </si>
  <si>
    <t>Catalina Pimienta Gómez</t>
  </si>
  <si>
    <t>Subdirectora de Negocios</t>
  </si>
  <si>
    <r>
      <t xml:space="preserve">Nota: </t>
    </r>
    <r>
      <rPr>
        <u/>
        <sz val="8"/>
        <color rgb="FF171717"/>
        <rFont val="Century Gothic"/>
        <family val="2"/>
      </rPr>
      <t>El control de cambios en el documento, se refiere a cualquier ajuste que se efectúe sobre el documento</t>
    </r>
  </si>
  <si>
    <t>que describe ficha técnica del presente documento.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</si>
</sst>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9"/>
      <color theme="1"/>
      <name val="Century Gothic"/>
      <family val="2"/>
    </font>
    <font>
      <sz val="8"/>
      <color theme="1"/>
      <name val="Century Gothic"/>
      <family val="2"/>
    </font>
    <font>
      <b/>
      <sz val="12"/>
      <color theme="0"/>
      <name val="Century Gothic"/>
      <family val="2"/>
    </font>
    <font>
      <b/>
      <sz val="8"/>
      <color rgb="FFFF0000"/>
      <name val="Century Gothic"/>
      <family val="2"/>
    </font>
    <font>
      <sz val="8"/>
      <color rgb="FF4E4D4D"/>
      <name val="Century Gothic"/>
      <family val="2"/>
    </font>
    <font>
      <b/>
      <sz val="8"/>
      <color rgb="FF4E4D4D"/>
      <name val="Century Gothic"/>
      <family val="2"/>
    </font>
    <font>
      <b/>
      <sz val="9"/>
      <color theme="0"/>
      <name val="Century Gothic"/>
      <family val="2"/>
    </font>
    <font>
      <b/>
      <sz val="9"/>
      <color theme="1"/>
      <name val="Century Gothic"/>
      <family val="2"/>
    </font>
    <font>
      <u/>
      <sz val="8"/>
      <color rgb="FF171717"/>
      <name val="Century Gothic"/>
      <family val="2"/>
    </font>
    <font>
      <b/>
      <u/>
      <sz val="8"/>
      <color rgb="FF171717"/>
      <name val="Century Gothic"/>
      <family val="2"/>
    </font>
    <font>
      <sz val="8"/>
      <color rgb="FF171717"/>
      <name val="Century Gothic"/>
      <family val="2"/>
    </font>
    <font>
      <b/>
      <sz val="8"/>
      <color rgb="FFFFFFFF"/>
      <name val="Century Gothic"/>
      <family val="2"/>
    </font>
    <font>
      <sz val="8"/>
      <color rgb="FF404040"/>
      <name val="Century Gothic"/>
      <family val="2"/>
    </font>
    <font>
      <b/>
      <sz val="8"/>
      <color rgb="FF46589C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medium">
        <color rgb="FFBEBEBE"/>
      </left>
      <right style="medium">
        <color rgb="FFBEBEBE"/>
      </right>
      <top style="medium">
        <color rgb="FFBEBEBE"/>
      </top>
      <bottom style="medium">
        <color rgb="FFBEBEB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80808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tted">
        <color rgb="FFA6A6A6"/>
      </right>
      <top/>
      <bottom style="thin">
        <color rgb="FF000000"/>
      </bottom>
      <diagonal/>
    </border>
    <border>
      <left style="dotted">
        <color rgb="FFA6A6A6"/>
      </left>
      <right style="dotted">
        <color rgb="FFA6A6A6"/>
      </right>
      <top/>
      <bottom style="thin">
        <color rgb="FF000000"/>
      </bottom>
      <diagonal/>
    </border>
    <border>
      <left style="thin">
        <color rgb="FF000000"/>
      </left>
      <right style="dotted">
        <color rgb="FFA6A6A6"/>
      </right>
      <top/>
      <bottom style="thin">
        <color rgb="FF000000"/>
      </bottom>
      <diagonal/>
    </border>
    <border>
      <left/>
      <right style="thin">
        <color rgb="FF000000"/>
      </right>
      <top/>
      <bottom style="dotted">
        <color rgb="FFA6A6A6"/>
      </bottom>
      <diagonal/>
    </border>
    <border>
      <left/>
      <right style="dotted">
        <color rgb="FFA6A6A6"/>
      </right>
      <top/>
      <bottom style="dotted">
        <color rgb="FFA6A6A6"/>
      </bottom>
      <diagonal/>
    </border>
    <border>
      <left style="dotted">
        <color rgb="FFA6A6A6"/>
      </left>
      <right style="dotted">
        <color rgb="FFA6A6A6"/>
      </right>
      <top/>
      <bottom/>
      <diagonal/>
    </border>
    <border>
      <left style="thin">
        <color rgb="FF000000"/>
      </left>
      <right style="dotted">
        <color rgb="FFA6A6A6"/>
      </right>
      <top/>
      <bottom/>
      <diagonal/>
    </border>
    <border>
      <left style="dotted">
        <color rgb="FFA6A6A6"/>
      </left>
      <right style="dotted">
        <color rgb="FFA6A6A6"/>
      </right>
      <top style="dotted">
        <color rgb="FFA6A6A6"/>
      </top>
      <bottom/>
      <diagonal/>
    </border>
    <border>
      <left style="thin">
        <color rgb="FF000000"/>
      </left>
      <right style="dotted">
        <color rgb="FFA6A6A6"/>
      </right>
      <top style="dotted">
        <color rgb="FFA6A6A6"/>
      </top>
      <bottom/>
      <diagonal/>
    </border>
    <border>
      <left/>
      <right style="dotted">
        <color rgb="FFA6A6A6"/>
      </right>
      <top style="medium">
        <color rgb="FF808080"/>
      </top>
      <bottom style="dotted">
        <color rgb="FFA6A6A6"/>
      </bottom>
      <diagonal/>
    </border>
    <border>
      <left style="dotted">
        <color rgb="FFA6A6A6"/>
      </left>
      <right/>
      <top style="medium">
        <color rgb="FF808080"/>
      </top>
      <bottom style="dotted">
        <color rgb="FFA6A6A6"/>
      </bottom>
      <diagonal/>
    </border>
    <border>
      <left style="thin">
        <color rgb="FF000000"/>
      </left>
      <right style="dotted">
        <color rgb="FFA6A6A6"/>
      </right>
      <top/>
      <bottom style="dotted">
        <color rgb="FFA6A6A6"/>
      </bottom>
      <diagonal/>
    </border>
    <border>
      <left/>
      <right style="thin">
        <color rgb="FF000000"/>
      </right>
      <top/>
      <bottom style="medium">
        <color rgb="FF808080"/>
      </bottom>
      <diagonal/>
    </border>
    <border>
      <left style="thin">
        <color rgb="FF000000"/>
      </left>
      <right/>
      <top/>
      <bottom style="medium">
        <color rgb="FF80808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7" xfId="0" applyFont="1" applyBorder="1" applyAlignment="1">
      <alignment vertical="center" wrapText="1"/>
    </xf>
    <xf numFmtId="0" fontId="3" fillId="2" borderId="0" xfId="0" applyFont="1" applyFill="1"/>
    <xf numFmtId="0" fontId="3" fillId="0" borderId="2" xfId="0" applyFont="1" applyBorder="1"/>
    <xf numFmtId="0" fontId="3" fillId="0" borderId="0" xfId="0" applyFont="1"/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textRotation="90" wrapText="1"/>
    </xf>
    <xf numFmtId="0" fontId="2" fillId="0" borderId="0" xfId="0" applyFont="1"/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justify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justify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1" fillId="0" borderId="0" xfId="0" applyFont="1"/>
    <xf numFmtId="0" fontId="13" fillId="3" borderId="20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textRotation="90" wrapText="1"/>
    </xf>
    <xf numFmtId="0" fontId="8" fillId="3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left" vertical="center" wrapText="1"/>
    </xf>
    <xf numFmtId="0" fontId="13" fillId="3" borderId="18" xfId="0" applyFont="1" applyFill="1" applyBorder="1" applyAlignment="1">
      <alignment horizontal="left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24994659260841701"/>
      </font>
      <fill>
        <patternFill>
          <bgColor rgb="FFFDB72B"/>
        </patternFill>
      </fill>
    </dxf>
    <dxf>
      <font>
        <color theme="0"/>
      </font>
      <fill>
        <patternFill>
          <bgColor rgb="FFFF66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7030A0"/>
      </font>
      <fill>
        <patternFill>
          <fgColor rgb="FF7030A0"/>
          <bgColor rgb="FFFF66CC"/>
        </patternFill>
      </fill>
    </dxf>
    <dxf>
      <font>
        <color rgb="FF660066"/>
      </font>
      <fill>
        <patternFill>
          <fgColor rgb="FFCC99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660066"/>
      </font>
      <fill>
        <patternFill>
          <fgColor rgb="FFCC99FF"/>
        </patternFill>
      </fill>
    </dxf>
    <dxf>
      <font>
        <color theme="5" tint="-0.24994659260841701"/>
      </font>
      <fill>
        <patternFill>
          <fgColor theme="5" tint="0.59996337778862885"/>
        </patternFill>
      </fill>
    </dxf>
    <dxf>
      <font>
        <color theme="5" tint="-0.24994659260841701"/>
      </font>
      <fill>
        <patternFill>
          <bgColor rgb="FFFFCC99"/>
        </patternFill>
      </fill>
    </dxf>
    <dxf>
      <fill>
        <patternFill>
          <bgColor rgb="FFFF9966"/>
        </patternFill>
      </fill>
    </dxf>
    <dxf>
      <font>
        <color theme="5" tint="-0.499984740745262"/>
      </font>
    </dxf>
    <dxf>
      <font>
        <color theme="5" tint="-0.499984740745262"/>
      </font>
      <fill>
        <patternFill>
          <bgColor rgb="FFFFCC99"/>
        </patternFill>
      </fill>
    </dxf>
    <dxf>
      <font>
        <color theme="7" tint="-0.499984740745262"/>
      </font>
      <fill>
        <patternFill>
          <bgColor rgb="FFFFFF99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24994659260841701"/>
      </font>
      <fill>
        <patternFill>
          <bgColor rgb="FFFDB72B"/>
        </patternFill>
      </fill>
    </dxf>
    <dxf>
      <font>
        <color theme="0"/>
      </font>
      <fill>
        <patternFill>
          <bgColor rgb="FFFF66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7030A0"/>
      </font>
      <fill>
        <patternFill>
          <fgColor rgb="FF7030A0"/>
          <bgColor rgb="FFFF66CC"/>
        </patternFill>
      </fill>
    </dxf>
    <dxf>
      <font>
        <color rgb="FF660066"/>
      </font>
      <fill>
        <patternFill>
          <fgColor rgb="FFCC99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499984740745262"/>
      </font>
      <fill>
        <patternFill>
          <bgColor rgb="FFFF99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-0.499984740745262"/>
      </font>
      <fill>
        <patternFill>
          <bgColor rgb="FFFF9966"/>
        </patternFill>
      </fill>
    </dxf>
    <dxf>
      <font>
        <color theme="5" tint="-0.499984740745262"/>
      </font>
      <fill>
        <patternFill>
          <bgColor rgb="FFFFCC99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499984740745262"/>
      </font>
      <fill>
        <patternFill>
          <bgColor rgb="FFFFFF99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 tint="-0.499984740745262"/>
      </font>
      <fill>
        <patternFill>
          <bgColor rgb="FFFFCC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ocumenttasks/documenttask1.xml><?xml version="1.0" encoding="utf-8"?>
<Tasks xmlns="http://schemas.microsoft.com/office/tasks/2019/documenttasks">
  <Task id="{E664A7AE-9478-4ECC-8E0C-290A1BA445C2}">
    <Anchor>
      <Comment id="{8D9C3819-7A6D-5C41-8D19-FFCCB18EFF0E}"/>
    </Anchor>
    <History>
      <Event time="2023-10-13T20:34:33.15" id="{3946A33A-3EA5-4F64-B21C-BBD400F989A3}">
        <Attribution userId="S::silvia.mendez@colombiacompra.gov.co::bceb5de2-05ef-4d90-8ad8-3d9d1c198f00" userName="Silvia Patricia Mendez Alvear" userProvider="AD"/>
        <Anchor>
          <Comment id="{84019827-E042-4332-96C4-0D369083A125}"/>
        </Anchor>
        <Create/>
      </Event>
      <Event time="2023-10-13T20:34:33.15" id="{DCDC68A9-53BE-4C22-9641-1434B0F46B02}">
        <Attribution userId="S::silvia.mendez@colombiacompra.gov.co::bceb5de2-05ef-4d90-8ad8-3d9d1c198f00" userName="Silvia Patricia Mendez Alvear" userProvider="AD"/>
        <Anchor>
          <Comment id="{84019827-E042-4332-96C4-0D369083A125}"/>
        </Anchor>
        <Assign userId="S::lumara.parra@colombiacompra.gov.co::4f4c0aa9-8837-4be9-9692-7cb3f4bd809b" userName="Lumara Sthepanie Parra Henriquez" userProvider="AD"/>
      </Event>
      <Event time="2023-10-13T20:34:33.15" id="{8950148E-E617-4787-AAB0-7C5776F184A2}">
        <Attribution userId="S::silvia.mendez@colombiacompra.gov.co::bceb5de2-05ef-4d90-8ad8-3d9d1c198f00" userName="Silvia Patricia Mendez Alvear" userProvider="AD"/>
        <Anchor>
          <Comment id="{84019827-E042-4332-96C4-0D369083A125}"/>
        </Anchor>
        <SetTitle title="@Lumara Sthepanie Parra Henriquez en el riesgo 1 quedo en verificar si para la panela existe un test para evaluar la calidad y el costo del mismo"/>
      </Event>
    </History>
  </Task>
</Task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156633</xdr:colOff>
      <xdr:row>0</xdr:row>
      <xdr:rowOff>122766</xdr:rowOff>
    </xdr:from>
    <xdr:to>
      <xdr:col>5</xdr:col>
      <xdr:colOff>1835149</xdr:colOff>
      <xdr:row>0</xdr:row>
      <xdr:rowOff>663546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3BA30941-444E-44CA-BCFF-7FB8BEB01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3766" y="122766"/>
          <a:ext cx="1678516" cy="540780"/>
        </a:xfrm>
        <a:prstGeom prst="rect">
          <a:avLst/>
        </a:prstGeom>
      </xdr:spPr>
    </xdr:pic>
    <xdr:clientData/>
  </xdr:twoCellAnchor>
  <xdr:twoCellAnchor editAs="oneCell">
    <xdr:from>
      <xdr:col>22</xdr:col>
      <xdr:colOff>1159933</xdr:colOff>
      <xdr:row>0</xdr:row>
      <xdr:rowOff>0</xdr:rowOff>
    </xdr:from>
    <xdr:to>
      <xdr:col>23</xdr:col>
      <xdr:colOff>202775</xdr:colOff>
      <xdr:row>0</xdr:row>
      <xdr:rowOff>804334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E79434E0-562D-49D0-8F44-E89CE4A87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2666" y="0"/>
          <a:ext cx="2374476" cy="8043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triz%20de%20riesgos%20Alimentos%202019%20VERSI&#211;N%20INIC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3"/>
      <sheetName val="Hoja2"/>
    </sheetNames>
    <sheetDataSet>
      <sheetData sheetId="0" refreshError="1"/>
      <sheetData sheetId="1" refreshError="1"/>
      <sheetData sheetId="2">
        <row r="1">
          <cell r="A1" t="str">
            <v>General</v>
          </cell>
          <cell r="B1" t="str">
            <v>Interno</v>
          </cell>
          <cell r="C1" t="str">
            <v>Planeación</v>
          </cell>
          <cell r="D1" t="str">
            <v>Económicos</v>
          </cell>
        </row>
        <row r="2">
          <cell r="A2" t="str">
            <v>Específico</v>
          </cell>
          <cell r="B2" t="str">
            <v>Externo</v>
          </cell>
          <cell r="C2" t="str">
            <v>Selección</v>
          </cell>
          <cell r="D2" t="str">
            <v>Sociales o políticos</v>
          </cell>
        </row>
        <row r="3">
          <cell r="C3" t="str">
            <v>Contratación</v>
          </cell>
          <cell r="D3" t="str">
            <v>Operacionales</v>
          </cell>
        </row>
        <row r="4">
          <cell r="C4" t="str">
            <v>Ejecución</v>
          </cell>
          <cell r="D4" t="str">
            <v>Financieros</v>
          </cell>
        </row>
        <row r="5">
          <cell r="D5" t="str">
            <v>Regulatorios</v>
          </cell>
        </row>
        <row r="6">
          <cell r="D6" t="str">
            <v>De la naturaleza</v>
          </cell>
        </row>
        <row r="7">
          <cell r="D7" t="str">
            <v>Ambientales</v>
          </cell>
        </row>
        <row r="8">
          <cell r="D8" t="str">
            <v>Tecnológicos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Lumara Sthepanie Parra Henriquez" id="{B118B6DE-5B6B-42BB-9691-CC2E5F9B8AF4}" userId="lumara.parra@colombiacompra.gov.co" providerId="PeoplePicker"/>
  <person displayName="Silvia Patricia Mendez Alvear" id="{F8912D39-5E64-5A48-9552-87EA2125C15D}" userId="silvia.mendez@colombiacompra.gov.co" providerId="PeoplePicker"/>
  <person displayName="Lumara Sthepanie Parra Henriquez" id="{54F17B0E-0D64-48BA-9A79-6638909BC6F3}" userId="S::lumara.parra@colombiacompra.gov.co::4f4c0aa9-8837-4be9-9692-7cb3f4bd809b" providerId="AD"/>
  <person displayName="Laura Natalia Herrera" id="{C6F0D42F-7C79-0C4F-96ED-260915EF9F11}" userId="S::laura.herrera@colombiacompra.gov.co::69bb57de-6648-4d6d-ad7c-78862516f9f0" providerId="AD"/>
  <person displayName="Silvia Patricia Mendez Alvear" id="{5724843F-57BC-4507-86C9-2C34A0ACF201}" userId="S::silvia.mendez@colombiacompra.gov.co::bceb5de2-05ef-4d90-8ad8-3d9d1c198f0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" dT="2023-07-10T05:11:50.37" personId="{C6F0D42F-7C79-0C4F-96ED-260915EF9F11}" id="{8D9C3819-7A6D-5C41-8D19-FFCCB18EFF0E}">
    <text>@Silvia Patricia Mendez Alvear por fa revisa este doc</text>
    <mentions>
      <mention mentionpersonId="{F8912D39-5E64-5A48-9552-87EA2125C15D}" mentionId="{62F8C329-B6FC-C04F-A7B6-DFF169ECD350}" startIndex="0" length="30"/>
    </mentions>
  </threadedComment>
  <threadedComment ref="G1" dT="2023-10-13T20:34:32.90" personId="{5724843F-57BC-4507-86C9-2C34A0ACF201}" id="{84019827-E042-4332-96C4-0D369083A125}" parentId="{8D9C3819-7A6D-5C41-8D19-FFCCB18EFF0E}">
    <text>@Lumara Sthepanie Parra Henriquez en el riesgo 1 quedo en verificar si para la panela existe un test para evaluar la calidad y el costo del mismo</text>
    <mentions>
      <mention mentionpersonId="{B118B6DE-5B6B-42BB-9691-CC2E5F9B8AF4}" mentionId="{8F38C488-FB2D-45E7-B87C-73E6397A3977}" startIndex="0" length="33"/>
    </mentions>
  </threadedComment>
  <threadedComment ref="G1" dT="2023-10-17T14:15:47.66" personId="{54F17B0E-0D64-48BA-9A79-6638909BC6F3}" id="{A9F418FB-37A1-40C7-9761-ACA34CCC20A9}" parentId="{8D9C3819-7A6D-5C41-8D19-FFCCB18EFF0E}">
    <text xml:space="preserve">Resolución 2284 de 27 junio de 1995 Min Salud. Labs de fisicoquimico y sedimientación, pero tienen un costo.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9/04/relationships/documenttask" Target="../documenttasks/documenttask1.xm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451EE-D109-426B-ADFD-036549B143BE}">
  <dimension ref="A1:X201"/>
  <sheetViews>
    <sheetView tabSelected="1" zoomScaleNormal="100" zoomScaleSheetLayoutView="80" workbookViewId="0">
      <selection activeCell="W17" sqref="W17"/>
    </sheetView>
  </sheetViews>
  <sheetFormatPr defaultColWidth="11.42578125" defaultRowHeight="13.5"/>
  <cols>
    <col min="1" max="1" width="4.7109375" style="4" customWidth="1"/>
    <col min="2" max="4" width="2.7109375" style="4" customWidth="1"/>
    <col min="5" max="5" width="9.42578125" style="4" customWidth="1"/>
    <col min="6" max="6" width="28.7109375" style="4" customWidth="1"/>
    <col min="7" max="7" width="30" style="4" customWidth="1"/>
    <col min="8" max="8" width="30.42578125" style="4" customWidth="1"/>
    <col min="9" max="12" width="2.7109375" style="4" customWidth="1"/>
    <col min="13" max="13" width="8.7109375" style="4" customWidth="1"/>
    <col min="14" max="14" width="39.140625" style="4" customWidth="1"/>
    <col min="15" max="16" width="2.7109375" style="4" customWidth="1"/>
    <col min="17" max="17" width="3.7109375" style="4" customWidth="1"/>
    <col min="18" max="18" width="2.7109375" style="4" customWidth="1"/>
    <col min="19" max="19" width="6.28515625" style="4" customWidth="1"/>
    <col min="20" max="22" width="10.7109375" style="4" customWidth="1"/>
    <col min="23" max="23" width="46" style="4" customWidth="1"/>
    <col min="24" max="24" width="15.7109375" style="4" customWidth="1"/>
    <col min="25" max="16384" width="11.42578125" style="4"/>
  </cols>
  <sheetData>
    <row r="1" spans="1:24" ht="65.099999999999994" customHeight="1">
      <c r="A1" s="34" t="s">
        <v>0</v>
      </c>
      <c r="B1" s="35"/>
      <c r="C1" s="35"/>
      <c r="D1" s="35"/>
      <c r="E1" s="35"/>
      <c r="F1" s="1"/>
      <c r="G1" s="36" t="s">
        <v>1</v>
      </c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8"/>
      <c r="W1" s="29"/>
      <c r="X1" s="30"/>
    </row>
    <row r="2" spans="1:24" ht="15" customHeight="1">
      <c r="A2" s="3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"/>
    </row>
    <row r="3" spans="1:24" s="13" customFormat="1" ht="14.25">
      <c r="A3" s="28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8" t="s">
        <v>7</v>
      </c>
      <c r="G3" s="28" t="s">
        <v>8</v>
      </c>
      <c r="H3" s="28" t="s">
        <v>9</v>
      </c>
      <c r="I3" s="27" t="s">
        <v>10</v>
      </c>
      <c r="J3" s="27" t="s">
        <v>11</v>
      </c>
      <c r="K3" s="27" t="s">
        <v>12</v>
      </c>
      <c r="L3" s="27" t="s">
        <v>13</v>
      </c>
      <c r="M3" s="28" t="s">
        <v>14</v>
      </c>
      <c r="N3" s="28" t="s">
        <v>15</v>
      </c>
      <c r="O3" s="28" t="s">
        <v>16</v>
      </c>
      <c r="P3" s="28"/>
      <c r="Q3" s="28"/>
      <c r="R3" s="28"/>
      <c r="S3" s="27" t="s">
        <v>17</v>
      </c>
      <c r="T3" s="28" t="s">
        <v>18</v>
      </c>
      <c r="U3" s="28" t="s">
        <v>19</v>
      </c>
      <c r="V3" s="28" t="s">
        <v>20</v>
      </c>
      <c r="W3" s="28" t="s">
        <v>21</v>
      </c>
      <c r="X3" s="28"/>
    </row>
    <row r="4" spans="1:24" s="14" customFormat="1" ht="102.75" thickBot="1">
      <c r="A4" s="28"/>
      <c r="B4" s="27"/>
      <c r="C4" s="27"/>
      <c r="D4" s="27"/>
      <c r="E4" s="27"/>
      <c r="F4" s="28"/>
      <c r="G4" s="28"/>
      <c r="H4" s="28"/>
      <c r="I4" s="27"/>
      <c r="J4" s="27"/>
      <c r="K4" s="27"/>
      <c r="L4" s="27"/>
      <c r="M4" s="28"/>
      <c r="N4" s="28"/>
      <c r="O4" s="12" t="s">
        <v>10</v>
      </c>
      <c r="P4" s="12" t="s">
        <v>11</v>
      </c>
      <c r="Q4" s="12" t="s">
        <v>12</v>
      </c>
      <c r="R4" s="12" t="s">
        <v>13</v>
      </c>
      <c r="S4" s="27"/>
      <c r="T4" s="28"/>
      <c r="U4" s="28"/>
      <c r="V4" s="28"/>
      <c r="W4" s="28" t="s">
        <v>22</v>
      </c>
      <c r="X4" s="28" t="s">
        <v>23</v>
      </c>
    </row>
    <row r="5" spans="1:24" ht="108.75" thickBot="1">
      <c r="A5" s="5">
        <v>1</v>
      </c>
      <c r="B5" s="6" t="s">
        <v>24</v>
      </c>
      <c r="C5" s="6" t="s">
        <v>25</v>
      </c>
      <c r="D5" s="6" t="s">
        <v>26</v>
      </c>
      <c r="E5" s="6" t="s">
        <v>27</v>
      </c>
      <c r="F5" s="7" t="s">
        <v>28</v>
      </c>
      <c r="G5" s="7" t="s">
        <v>29</v>
      </c>
      <c r="H5" s="7" t="s">
        <v>30</v>
      </c>
      <c r="I5" s="9">
        <v>3</v>
      </c>
      <c r="J5" s="9">
        <v>4</v>
      </c>
      <c r="K5" s="9">
        <v>7</v>
      </c>
      <c r="L5" s="10" t="str">
        <f t="shared" ref="L5:L7" si="0">+IF(OR(K5=2,K5=3,K5=4),"Bajo",IF(K5=5,"Medio",IF(OR(K5=6,K5=7),"Alto","Extremo")))</f>
        <v>Alto</v>
      </c>
      <c r="M5" s="10" t="s">
        <v>31</v>
      </c>
      <c r="N5" s="8" t="s">
        <v>32</v>
      </c>
      <c r="O5" s="9">
        <v>1</v>
      </c>
      <c r="P5" s="9">
        <v>2</v>
      </c>
      <c r="Q5" s="9">
        <f t="shared" ref="Q5:Q7" si="1">+SUM(O5:P5)</f>
        <v>3</v>
      </c>
      <c r="R5" s="10" t="str">
        <f t="shared" ref="R5:R7" si="2">+IF(OR(Q5=2,Q5=3,Q5=4),"Bajo",IF(Q5=5,"Medio",IF(OR(Q5=6,Q5=7),"Alto","Extremo")))</f>
        <v>Bajo</v>
      </c>
      <c r="S5" s="10" t="s">
        <v>33</v>
      </c>
      <c r="T5" s="10" t="s">
        <v>31</v>
      </c>
      <c r="U5" s="9" t="s">
        <v>34</v>
      </c>
      <c r="V5" s="11" t="s">
        <v>35</v>
      </c>
      <c r="W5" s="9" t="s">
        <v>36</v>
      </c>
      <c r="X5" s="9" t="s">
        <v>37</v>
      </c>
    </row>
    <row r="6" spans="1:24" ht="148.5">
      <c r="A6" s="5">
        <v>2</v>
      </c>
      <c r="B6" s="6" t="s">
        <v>24</v>
      </c>
      <c r="C6" s="6" t="s">
        <v>25</v>
      </c>
      <c r="D6" s="6" t="s">
        <v>26</v>
      </c>
      <c r="E6" s="6" t="s">
        <v>27</v>
      </c>
      <c r="F6" s="7" t="s">
        <v>38</v>
      </c>
      <c r="G6" s="7" t="s">
        <v>39</v>
      </c>
      <c r="H6" s="7" t="s">
        <v>40</v>
      </c>
      <c r="I6" s="9">
        <v>2</v>
      </c>
      <c r="J6" s="9">
        <v>3</v>
      </c>
      <c r="K6" s="9">
        <f t="shared" ref="K6" si="3">+SUM(I6:J6)</f>
        <v>5</v>
      </c>
      <c r="L6" s="10" t="str">
        <f t="shared" si="0"/>
        <v>Medio</v>
      </c>
      <c r="M6" s="10" t="s">
        <v>41</v>
      </c>
      <c r="N6" s="8" t="s">
        <v>42</v>
      </c>
      <c r="O6" s="9">
        <v>2</v>
      </c>
      <c r="P6" s="9">
        <v>2</v>
      </c>
      <c r="Q6" s="9">
        <f t="shared" si="1"/>
        <v>4</v>
      </c>
      <c r="R6" s="10" t="str">
        <f t="shared" si="2"/>
        <v>Bajo</v>
      </c>
      <c r="S6" s="10" t="s">
        <v>43</v>
      </c>
      <c r="T6" s="10" t="s">
        <v>44</v>
      </c>
      <c r="U6" s="9" t="s">
        <v>34</v>
      </c>
      <c r="V6" s="11" t="s">
        <v>45</v>
      </c>
      <c r="W6" s="9" t="s">
        <v>46</v>
      </c>
      <c r="X6" s="9" t="s">
        <v>47</v>
      </c>
    </row>
    <row r="7" spans="1:24" ht="95.25" thickBot="1">
      <c r="A7" s="5">
        <v>3</v>
      </c>
      <c r="B7" s="6" t="s">
        <v>24</v>
      </c>
      <c r="C7" s="6" t="s">
        <v>48</v>
      </c>
      <c r="D7" s="6" t="s">
        <v>26</v>
      </c>
      <c r="E7" s="6" t="s">
        <v>49</v>
      </c>
      <c r="F7" s="7" t="s">
        <v>50</v>
      </c>
      <c r="G7" s="7" t="s">
        <v>51</v>
      </c>
      <c r="H7" s="7" t="s">
        <v>52</v>
      </c>
      <c r="I7" s="9">
        <v>3</v>
      </c>
      <c r="J7" s="9">
        <v>3</v>
      </c>
      <c r="K7" s="9">
        <f t="shared" ref="K7" si="4">+SUM(I7:J7)</f>
        <v>6</v>
      </c>
      <c r="L7" s="10" t="str">
        <f t="shared" si="0"/>
        <v>Alto</v>
      </c>
      <c r="M7" s="10" t="s">
        <v>53</v>
      </c>
      <c r="N7" s="8" t="s">
        <v>54</v>
      </c>
      <c r="O7" s="9">
        <v>2</v>
      </c>
      <c r="P7" s="9">
        <v>2</v>
      </c>
      <c r="Q7" s="9">
        <f t="shared" si="1"/>
        <v>4</v>
      </c>
      <c r="R7" s="10" t="str">
        <f t="shared" si="2"/>
        <v>Bajo</v>
      </c>
      <c r="S7" s="10" t="s">
        <v>33</v>
      </c>
      <c r="T7" s="10" t="s">
        <v>55</v>
      </c>
      <c r="U7" s="9" t="s">
        <v>34</v>
      </c>
      <c r="V7" s="7" t="s">
        <v>56</v>
      </c>
      <c r="W7" s="9" t="s">
        <v>57</v>
      </c>
      <c r="X7" s="9" t="s">
        <v>37</v>
      </c>
    </row>
    <row r="8" spans="1:24" ht="123.75">
      <c r="A8" s="5">
        <v>4</v>
      </c>
      <c r="B8" s="6" t="s">
        <v>24</v>
      </c>
      <c r="C8" s="6" t="s">
        <v>48</v>
      </c>
      <c r="D8" s="6" t="s">
        <v>26</v>
      </c>
      <c r="E8" s="6" t="s">
        <v>49</v>
      </c>
      <c r="F8" s="7" t="s">
        <v>58</v>
      </c>
      <c r="G8" s="11" t="s">
        <v>59</v>
      </c>
      <c r="H8" s="7" t="s">
        <v>52</v>
      </c>
      <c r="I8" s="9">
        <v>3</v>
      </c>
      <c r="J8" s="9">
        <v>3</v>
      </c>
      <c r="K8" s="9">
        <f t="shared" ref="K8" si="5">+SUM(I8:J8)</f>
        <v>6</v>
      </c>
      <c r="L8" s="10" t="str">
        <f t="shared" ref="L8" si="6">+IF(OR(K8=2,K8=3,K8=4),"Bajo",IF(K8=5,"Medio",IF(OR(K8=6,K8=7),"Alto","Extremo")))</f>
        <v>Alto</v>
      </c>
      <c r="M8" s="10" t="s">
        <v>53</v>
      </c>
      <c r="N8" s="8" t="s">
        <v>60</v>
      </c>
      <c r="O8" s="9">
        <v>2</v>
      </c>
      <c r="P8" s="9">
        <v>2</v>
      </c>
      <c r="Q8" s="9">
        <f t="shared" ref="Q8" si="7">+SUM(O8:P8)</f>
        <v>4</v>
      </c>
      <c r="R8" s="10" t="str">
        <f t="shared" ref="R8" si="8">+IF(OR(Q8=2,Q8=3,Q8=4),"Bajo",IF(Q8=5,"Medio",IF(OR(Q8=6,Q8=7),"Alto","Extremo")))</f>
        <v>Bajo</v>
      </c>
      <c r="S8" s="10" t="s">
        <v>33</v>
      </c>
      <c r="T8" s="10" t="s">
        <v>55</v>
      </c>
      <c r="U8" s="9" t="s">
        <v>61</v>
      </c>
      <c r="V8" s="7" t="s">
        <v>56</v>
      </c>
      <c r="W8" s="9" t="s">
        <v>57</v>
      </c>
      <c r="X8" s="9" t="s">
        <v>37</v>
      </c>
    </row>
    <row r="9" spans="1:24" ht="1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33" t="s">
        <v>62</v>
      </c>
      <c r="O9" s="32" t="s">
        <v>63</v>
      </c>
      <c r="P9" s="32"/>
      <c r="Q9" s="32"/>
      <c r="R9" s="32"/>
      <c r="S9" s="32"/>
      <c r="T9" s="32"/>
      <c r="U9" s="32"/>
      <c r="V9" s="32"/>
      <c r="W9" s="31"/>
      <c r="X9" s="2"/>
    </row>
    <row r="10" spans="1:24" ht="1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33"/>
      <c r="O10" s="32"/>
      <c r="P10" s="32"/>
      <c r="Q10" s="32"/>
      <c r="R10" s="32"/>
      <c r="S10" s="32"/>
      <c r="T10" s="32"/>
      <c r="U10" s="32"/>
      <c r="V10" s="32"/>
      <c r="W10" s="31"/>
      <c r="X10" s="2"/>
    </row>
    <row r="11" spans="1:24" ht="1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33" t="s">
        <v>64</v>
      </c>
      <c r="O11" s="32" t="s">
        <v>65</v>
      </c>
      <c r="P11" s="32"/>
      <c r="Q11" s="32"/>
      <c r="R11" s="32"/>
      <c r="S11" s="32"/>
      <c r="T11" s="32"/>
      <c r="U11" s="32"/>
      <c r="V11" s="32"/>
      <c r="W11" s="2"/>
      <c r="X11" s="2"/>
    </row>
    <row r="12" spans="1:2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33"/>
      <c r="O12" s="32"/>
      <c r="P12" s="32"/>
      <c r="Q12" s="32"/>
      <c r="R12" s="32"/>
      <c r="S12" s="32"/>
      <c r="T12" s="32"/>
      <c r="U12" s="32"/>
      <c r="V12" s="32"/>
      <c r="W12" s="2"/>
      <c r="X12" s="2"/>
    </row>
    <row r="13" spans="1:24" ht="1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33" t="s">
        <v>66</v>
      </c>
      <c r="O13" s="32" t="s">
        <v>67</v>
      </c>
      <c r="P13" s="32"/>
      <c r="Q13" s="32"/>
      <c r="R13" s="32"/>
      <c r="S13" s="32"/>
      <c r="T13" s="32"/>
      <c r="U13" s="32"/>
      <c r="V13" s="32"/>
      <c r="W13" s="2"/>
      <c r="X13" s="2"/>
    </row>
    <row r="14" spans="1:24" ht="1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3"/>
      <c r="O14" s="32"/>
      <c r="P14" s="32"/>
      <c r="Q14" s="32"/>
      <c r="R14" s="32"/>
      <c r="S14" s="32"/>
      <c r="T14" s="32"/>
      <c r="U14" s="32"/>
      <c r="V14" s="32"/>
      <c r="W14" s="2"/>
      <c r="X14" s="2"/>
    </row>
    <row r="15" spans="1:2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</sheetData>
  <mergeCells count="32">
    <mergeCell ref="N11:N12"/>
    <mergeCell ref="N13:N14"/>
    <mergeCell ref="O11:V12"/>
    <mergeCell ref="O13:V14"/>
    <mergeCell ref="A1:E1"/>
    <mergeCell ref="G1:V1"/>
    <mergeCell ref="B2:W2"/>
    <mergeCell ref="N9:N10"/>
    <mergeCell ref="V3:V4"/>
    <mergeCell ref="W3:X3"/>
    <mergeCell ref="M3:M4"/>
    <mergeCell ref="N3:N4"/>
    <mergeCell ref="O3:R3"/>
    <mergeCell ref="S3:S4"/>
    <mergeCell ref="T3:T4"/>
    <mergeCell ref="U3:U4"/>
    <mergeCell ref="W4:X4"/>
    <mergeCell ref="W1:X1"/>
    <mergeCell ref="W9:W10"/>
    <mergeCell ref="O9:V10"/>
    <mergeCell ref="L3:L4"/>
    <mergeCell ref="A3:A4"/>
    <mergeCell ref="B3:B4"/>
    <mergeCell ref="C3:C4"/>
    <mergeCell ref="D3:D4"/>
    <mergeCell ref="E3:E4"/>
    <mergeCell ref="K3:K4"/>
    <mergeCell ref="F3:F4"/>
    <mergeCell ref="G3:G4"/>
    <mergeCell ref="H3:H4"/>
    <mergeCell ref="I3:I4"/>
    <mergeCell ref="J3:J4"/>
  </mergeCells>
  <conditionalFormatting sqref="K5:K8 Q5:Q8">
    <cfRule type="cellIs" dxfId="43" priority="14" operator="equal">
      <formula>6</formula>
    </cfRule>
    <cfRule type="cellIs" dxfId="42" priority="22" operator="equal">
      <formula>3</formula>
    </cfRule>
    <cfRule type="cellIs" dxfId="41" priority="11" operator="equal">
      <formula>5</formula>
    </cfRule>
    <cfRule type="cellIs" dxfId="40" priority="23" operator="equal">
      <formula>2</formula>
    </cfRule>
    <cfRule type="cellIs" dxfId="39" priority="13" operator="equal">
      <formula>7</formula>
    </cfRule>
    <cfRule type="cellIs" dxfId="38" priority="19" operator="equal">
      <formula>6</formula>
    </cfRule>
    <cfRule type="cellIs" dxfId="37" priority="15" operator="equal">
      <formula>10</formula>
    </cfRule>
    <cfRule type="cellIs" dxfId="36" priority="16" operator="equal">
      <formula>9</formula>
    </cfRule>
    <cfRule type="cellIs" dxfId="35" priority="17" operator="equal">
      <formula>8</formula>
    </cfRule>
    <cfRule type="cellIs" dxfId="34" priority="18" operator="equal">
      <formula>7</formula>
    </cfRule>
    <cfRule type="cellIs" dxfId="33" priority="20" operator="equal">
      <formula>5</formula>
    </cfRule>
    <cfRule type="cellIs" dxfId="32" priority="21" operator="equal">
      <formula>4</formula>
    </cfRule>
  </conditionalFormatting>
  <conditionalFormatting sqref="K7:K8 Q7:Q8">
    <cfRule type="colorScale" priority="34">
      <colorScale>
        <cfvo type="num" val="2"/>
        <cfvo type="num" val="5"/>
        <cfvo type="num" val="6"/>
        <color rgb="FF63BE7B"/>
        <color rgb="FFFFEB84"/>
        <color rgb="FFF8696B"/>
      </colorScale>
    </cfRule>
  </conditionalFormatting>
  <conditionalFormatting sqref="L5:L6 R5:R6">
    <cfRule type="cellIs" dxfId="31" priority="360" operator="equal">
      <formula>"Extremo"</formula>
    </cfRule>
    <cfRule type="cellIs" dxfId="30" priority="361" operator="equal">
      <formula>"Extremo"</formula>
    </cfRule>
    <cfRule type="cellIs" dxfId="29" priority="363" operator="equal">
      <formula>"Extremo"</formula>
    </cfRule>
    <cfRule type="containsText" dxfId="28" priority="365" operator="containsText" text="Alto">
      <formula>NOT(ISERROR(SEARCH("Alto",L5)))</formula>
    </cfRule>
    <cfRule type="containsText" dxfId="27" priority="366" operator="containsText" text="Bajo">
      <formula>NOT(ISERROR(SEARCH("Bajo",L5)))</formula>
    </cfRule>
    <cfRule type="containsText" dxfId="26" priority="368" operator="containsText" text="Alto">
      <formula>NOT(ISERROR(SEARCH("Alto",L5)))</formula>
    </cfRule>
    <cfRule type="containsText" dxfId="25" priority="369" operator="containsText" text="Alto">
      <formula>NOT(ISERROR(SEARCH("Alto",L5)))</formula>
    </cfRule>
    <cfRule type="containsText" dxfId="24" priority="370" operator="containsText" text="Extremo">
      <formula>NOT(ISERROR(SEARCH("Extremo",L5)))</formula>
    </cfRule>
    <cfRule type="containsText" dxfId="23" priority="371" operator="containsText" text="Alto">
      <formula>NOT(ISERROR(SEARCH("Alto",L5)))</formula>
    </cfRule>
    <cfRule type="cellIs" dxfId="22" priority="372" operator="equal">
      <formula>"""Alto"""</formula>
    </cfRule>
    <cfRule type="containsText" dxfId="21" priority="367" operator="containsText" text="Medio">
      <formula>NOT(ISERROR(SEARCH("Medio",L5)))</formula>
    </cfRule>
  </conditionalFormatting>
  <conditionalFormatting sqref="L5:L8 R5:R8">
    <cfRule type="cellIs" dxfId="20" priority="10" operator="equal">
      <formula>"Medio"</formula>
    </cfRule>
    <cfRule type="cellIs" dxfId="19" priority="12" operator="equal">
      <formula>"Alto"</formula>
    </cfRule>
    <cfRule type="cellIs" dxfId="18" priority="24" operator="equal">
      <formula>"Alto"</formula>
    </cfRule>
    <cfRule type="cellIs" dxfId="17" priority="25" operator="equal">
      <formula>"Alto"</formula>
    </cfRule>
    <cfRule type="cellIs" dxfId="16" priority="26" operator="equal">
      <formula>"Alto"</formula>
    </cfRule>
    <cfRule type="cellIs" dxfId="15" priority="27" operator="equal">
      <formula>"Alto"</formula>
    </cfRule>
    <cfRule type="cellIs" dxfId="14" priority="29" operator="equal">
      <formula>"""Extremo"""</formula>
    </cfRule>
    <cfRule type="cellIs" dxfId="13" priority="33" operator="equal">
      <formula>"Extremo"</formula>
    </cfRule>
    <cfRule type="cellIs" dxfId="12" priority="32" operator="equal">
      <formula>"Alto"</formula>
    </cfRule>
  </conditionalFormatting>
  <conditionalFormatting sqref="L7:L8 R7:R8">
    <cfRule type="cellIs" dxfId="11" priority="30" operator="equal">
      <formula>"Extremo"</formula>
    </cfRule>
    <cfRule type="cellIs" dxfId="10" priority="31" operator="equal">
      <formula>"Extremo"</formula>
    </cfRule>
    <cfRule type="containsText" dxfId="9" priority="35" operator="containsText" text="Alto">
      <formula>NOT(ISERROR(SEARCH("Alto",L7)))</formula>
    </cfRule>
    <cfRule type="containsText" dxfId="8" priority="36" operator="containsText" text="Bajo">
      <formula>NOT(ISERROR(SEARCH("Bajo",L7)))</formula>
    </cfRule>
    <cfRule type="containsText" dxfId="7" priority="37" operator="containsText" text="Medio">
      <formula>NOT(ISERROR(SEARCH("Medio",L7)))</formula>
    </cfRule>
    <cfRule type="containsText" dxfId="6" priority="38" operator="containsText" text="Alto">
      <formula>NOT(ISERROR(SEARCH("Alto",L7)))</formula>
    </cfRule>
    <cfRule type="containsText" dxfId="5" priority="39" operator="containsText" text="Alto">
      <formula>NOT(ISERROR(SEARCH("Alto",L7)))</formula>
    </cfRule>
    <cfRule type="containsText" dxfId="4" priority="40" operator="containsText" text="Extremo">
      <formula>NOT(ISERROR(SEARCH("Extremo",L7)))</formula>
    </cfRule>
    <cfRule type="containsText" dxfId="3" priority="41" operator="containsText" text="Alto">
      <formula>NOT(ISERROR(SEARCH("Alto",L7)))</formula>
    </cfRule>
    <cfRule type="cellIs" dxfId="2" priority="42" operator="equal">
      <formula>"""Alto"""</formula>
    </cfRule>
  </conditionalFormatting>
  <conditionalFormatting sqref="L7:L8">
    <cfRule type="cellIs" dxfId="1" priority="28" operator="equal">
      <formula>"Extremo"</formula>
    </cfRule>
  </conditionalFormatting>
  <conditionalFormatting sqref="Q5:Q6 K5:K6">
    <cfRule type="colorScale" priority="364">
      <colorScale>
        <cfvo type="num" val="2"/>
        <cfvo type="num" val="5"/>
        <cfvo type="num" val="6"/>
        <color rgb="FF63BE7B"/>
        <color rgb="FFFFEB84"/>
        <color rgb="FFF8696B"/>
      </colorScale>
    </cfRule>
  </conditionalFormatting>
  <conditionalFormatting sqref="R7:R8">
    <cfRule type="cellIs" dxfId="0" priority="9" operator="equal">
      <formula>"Extremo"</formula>
    </cfRule>
  </conditionalFormatting>
  <dataValidations count="4">
    <dataValidation type="list" allowBlank="1" showInputMessage="1" showErrorMessage="1" sqref="B5:B8" xr:uid="{3CD1ABAE-C09E-4F0B-A88E-2672264BDAD9}">
      <formula1>Clase</formula1>
    </dataValidation>
    <dataValidation type="list" allowBlank="1" showInputMessage="1" showErrorMessage="1" sqref="C5:C8" xr:uid="{809BE2CF-F164-4891-A239-397433C66C4B}">
      <formula1>Fuente</formula1>
    </dataValidation>
    <dataValidation type="list" allowBlank="1" showInputMessage="1" showErrorMessage="1" sqref="D5:D8" xr:uid="{4FA70E8C-CF77-4BA0-878F-9207990B8A2A}">
      <formula1>Etapa</formula1>
    </dataValidation>
    <dataValidation type="list" allowBlank="1" showInputMessage="1" showErrorMessage="1" sqref="E5:E8" xr:uid="{BE6E07E9-8544-4EC0-B6F6-CA44A30F4686}">
      <formula1>Tipo</formula1>
    </dataValidation>
  </dataValidations>
  <pageMargins left="0.7" right="0.7" top="0.75" bottom="0.75" header="0.3" footer="0.3"/>
  <pageSetup scale="64" orientation="landscape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EA935-4D61-42F0-8C39-2F7BDB91DA50}">
  <dimension ref="D5:I17"/>
  <sheetViews>
    <sheetView workbookViewId="0">
      <selection activeCell="G12" sqref="G12:H12"/>
    </sheetView>
  </sheetViews>
  <sheetFormatPr defaultColWidth="11" defaultRowHeight="15"/>
  <cols>
    <col min="2" max="2" width="17.7109375" bestFit="1" customWidth="1"/>
    <col min="3" max="3" width="13.7109375" bestFit="1" customWidth="1"/>
    <col min="4" max="4" width="11.140625" customWidth="1"/>
    <col min="5" max="5" width="16.85546875" customWidth="1"/>
    <col min="6" max="6" width="15.42578125" customWidth="1"/>
    <col min="7" max="7" width="18.7109375" customWidth="1"/>
    <col min="8" max="8" width="17.7109375" customWidth="1"/>
  </cols>
  <sheetData>
    <row r="5" spans="4:9" ht="15" customHeight="1"/>
    <row r="7" spans="4:9" ht="15" customHeight="1"/>
    <row r="10" spans="4:9">
      <c r="D10" s="40" t="s">
        <v>68</v>
      </c>
      <c r="E10" s="41"/>
      <c r="F10" s="41"/>
      <c r="G10" s="41"/>
      <c r="H10" s="41"/>
      <c r="I10" s="42"/>
    </row>
    <row r="11" spans="4:9" ht="15.75" thickBot="1">
      <c r="D11" s="43"/>
      <c r="E11" s="44"/>
      <c r="F11" s="44"/>
      <c r="G11" s="44"/>
      <c r="H11" s="44"/>
      <c r="I11" s="45"/>
    </row>
    <row r="12" spans="4:9">
      <c r="D12" s="24" t="s">
        <v>69</v>
      </c>
      <c r="E12" s="25" t="s">
        <v>70</v>
      </c>
      <c r="F12" s="25" t="s">
        <v>71</v>
      </c>
      <c r="G12" s="46" t="s">
        <v>72</v>
      </c>
      <c r="H12" s="47"/>
      <c r="I12" s="22">
        <v>1</v>
      </c>
    </row>
    <row r="13" spans="4:9" ht="27">
      <c r="D13" s="48">
        <v>1</v>
      </c>
      <c r="E13" s="51" t="s">
        <v>73</v>
      </c>
      <c r="F13" s="51" t="s">
        <v>74</v>
      </c>
      <c r="G13" s="25" t="s">
        <v>75</v>
      </c>
      <c r="H13" s="21" t="s">
        <v>76</v>
      </c>
      <c r="I13" s="19" t="s">
        <v>77</v>
      </c>
    </row>
    <row r="14" spans="4:9" ht="27">
      <c r="D14" s="49"/>
      <c r="E14" s="52"/>
      <c r="F14" s="52"/>
      <c r="G14" s="25" t="s">
        <v>78</v>
      </c>
      <c r="H14" s="20" t="s">
        <v>79</v>
      </c>
      <c r="I14" s="19" t="s">
        <v>80</v>
      </c>
    </row>
    <row r="15" spans="4:9" ht="27">
      <c r="D15" s="50"/>
      <c r="E15" s="53"/>
      <c r="F15" s="53"/>
      <c r="G15" s="26" t="s">
        <v>81</v>
      </c>
      <c r="H15" s="18" t="s">
        <v>82</v>
      </c>
      <c r="I15" s="17" t="s">
        <v>83</v>
      </c>
    </row>
    <row r="16" spans="4:9" ht="16.5">
      <c r="D16" s="16" t="s">
        <v>84</v>
      </c>
      <c r="E16" s="23"/>
      <c r="F16" s="23"/>
      <c r="G16" s="23"/>
      <c r="H16" s="23"/>
      <c r="I16" s="23"/>
    </row>
    <row r="17" spans="4:9">
      <c r="D17" s="15" t="s">
        <v>85</v>
      </c>
      <c r="E17" s="15"/>
      <c r="F17" s="15"/>
      <c r="G17" s="15"/>
      <c r="H17" s="15"/>
      <c r="I17" s="15"/>
    </row>
  </sheetData>
  <mergeCells count="5">
    <mergeCell ref="D10:I11"/>
    <mergeCell ref="G12:H12"/>
    <mergeCell ref="D13:D15"/>
    <mergeCell ref="E13:E15"/>
    <mergeCell ref="F13:F1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56bbebb-be70-436b-9d17-07c868bc4aa2">
      <Terms xmlns="http://schemas.microsoft.com/office/infopath/2007/PartnerControls"/>
    </lcf76f155ced4ddcb4097134ff3c332f>
    <TaxCatchAll xmlns="1aab981e-393c-4a7a-a662-67f05b31854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D6AD3A15CDCC4438C90FD9EB32B007B" ma:contentTypeVersion="13" ma:contentTypeDescription="Crear nuevo documento." ma:contentTypeScope="" ma:versionID="0c5f5574ac5828c4963e5e37c095891b">
  <xsd:schema xmlns:xsd="http://www.w3.org/2001/XMLSchema" xmlns:xs="http://www.w3.org/2001/XMLSchema" xmlns:p="http://schemas.microsoft.com/office/2006/metadata/properties" xmlns:ns2="a56bbebb-be70-436b-9d17-07c868bc4aa2" xmlns:ns3="1aab981e-393c-4a7a-a662-67f05b318544" targetNamespace="http://schemas.microsoft.com/office/2006/metadata/properties" ma:root="true" ma:fieldsID="1591093b632e6b0696137b9c62533786" ns2:_="" ns3:_="">
    <xsd:import namespace="a56bbebb-be70-436b-9d17-07c868bc4aa2"/>
    <xsd:import namespace="1aab981e-393c-4a7a-a662-67f05b3185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6bbebb-be70-436b-9d17-07c868bc4a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d11a0eb6-ad86-4071-a759-4f0356bdcc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ab981e-393c-4a7a-a662-67f05b3185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4d9e6fa-a596-4111-81a3-9b676d4509f3}" ma:internalName="TaxCatchAll" ma:showField="CatchAllData" ma:web="1aab981e-393c-4a7a-a662-67f05b3185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7FF44A-F982-4EB7-BB05-D1A30BEB538B}"/>
</file>

<file path=customXml/itemProps2.xml><?xml version="1.0" encoding="utf-8"?>
<ds:datastoreItem xmlns:ds="http://schemas.openxmlformats.org/officeDocument/2006/customXml" ds:itemID="{D7BE867C-65DC-49C3-856F-E138DD40F4F2}"/>
</file>

<file path=customXml/itemProps3.xml><?xml version="1.0" encoding="utf-8"?>
<ds:datastoreItem xmlns:ds="http://schemas.openxmlformats.org/officeDocument/2006/customXml" ds:itemID="{6F7AA1F8-9B2D-4E83-9B48-4CCE9C3167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cp:keywords/>
  <dc:description/>
  <cp:lastModifiedBy>Silvia Patricia Mendez Alvear</cp:lastModifiedBy>
  <cp:revision/>
  <dcterms:created xsi:type="dcterms:W3CDTF">2019-10-08T15:23:04Z</dcterms:created>
  <dcterms:modified xsi:type="dcterms:W3CDTF">2023-10-17T15:11:09Z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0x0101007D6AD3A15CDCC4438C90FD9EB32B007B</vt:lpwstr>
  </property>
  <property fmtid="{D5CDD505-2E9C-101B-9397-08002B2CF9AE}" pid="3" name="MediaServiceImageTags">
    <vt:lpwstr/>
  </property>
</Properties>
</file>