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osorio\Downloads\"/>
    </mc:Choice>
  </mc:AlternateContent>
  <xr:revisionPtr revIDLastSave="0" documentId="13_ncr:1_{4323E085-0FCC-48A3-AEDB-48420603223C}" xr6:coauthVersionLast="36" xr6:coauthVersionMax="36" xr10:uidLastSave="{00000000-0000-0000-0000-000000000000}"/>
  <bookViews>
    <workbookView xWindow="0" yWindow="0" windowWidth="28800" windowHeight="12225" xr2:uid="{F14ABB55-5D57-49D3-B6CE-B5FD35B83B4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L44" i="1"/>
  <c r="K44" i="1"/>
  <c r="J44" i="1"/>
  <c r="I44" i="1"/>
  <c r="H44" i="1"/>
  <c r="G44" i="1"/>
  <c r="F44" i="1"/>
  <c r="E44" i="1"/>
  <c r="D44" i="1"/>
  <c r="C44" i="1"/>
  <c r="B44" i="1"/>
  <c r="A44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M9" i="1"/>
  <c r="L9" i="1"/>
  <c r="K9" i="1"/>
  <c r="J9" i="1"/>
  <c r="I9" i="1"/>
  <c r="H9" i="1"/>
  <c r="G9" i="1"/>
  <c r="F9" i="1"/>
  <c r="E9" i="1"/>
  <c r="D9" i="1"/>
  <c r="C9" i="1"/>
  <c r="B9" i="1"/>
  <c r="A9" i="1"/>
  <c r="D5" i="1"/>
  <c r="D4" i="1"/>
  <c r="D3" i="1"/>
</calcChain>
</file>

<file path=xl/sharedStrings.xml><?xml version="1.0" encoding="utf-8"?>
<sst xmlns="http://schemas.openxmlformats.org/spreadsheetml/2006/main" count="20" uniqueCount="18">
  <si>
    <t>Proceso:</t>
  </si>
  <si>
    <t>Objetivo:</t>
  </si>
  <si>
    <t>Alcance:</t>
  </si>
  <si>
    <t xml:space="preserve">IDENTIFICACIÓN DEL RIESGO </t>
  </si>
  <si>
    <t>VALORACION RIESGO INHERENTE</t>
  </si>
  <si>
    <t>VALORACION RIESGO RESIDUAL</t>
  </si>
  <si>
    <t xml:space="preserve">No. </t>
  </si>
  <si>
    <t>Riesgo</t>
  </si>
  <si>
    <t>Impacto</t>
  </si>
  <si>
    <t>Causas Inmediata</t>
  </si>
  <si>
    <t>Causa Raíz</t>
  </si>
  <si>
    <t>Descripción del Riesgo</t>
  </si>
  <si>
    <t>Clasificación del Riesgo</t>
  </si>
  <si>
    <t>PROBABILIDAD</t>
  </si>
  <si>
    <t>IMPACTO</t>
  </si>
  <si>
    <t>NIVEL</t>
  </si>
  <si>
    <t xml:space="preserve">IMPACTO </t>
  </si>
  <si>
    <t>MATRIZ DE RIESGOS SIGCMA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</si>
</sst>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dashed">
        <color theme="9" tint="-0.24994659260841701"/>
      </left>
      <right/>
      <top style="dashed">
        <color theme="9" tint="-0.24994659260841701"/>
      </top>
      <bottom/>
      <diagonal/>
    </border>
    <border>
      <left/>
      <right/>
      <top style="dashed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9" tint="-0.24994659260841701"/>
      </left>
      <right/>
      <top/>
      <bottom style="dashed">
        <color theme="9" tint="-0.24994659260841701"/>
      </bottom>
      <diagonal/>
    </border>
    <border>
      <left/>
      <right/>
      <top/>
      <bottom style="dashed">
        <color theme="9" tint="-0.24994659260841701"/>
      </bottom>
      <diagonal/>
    </border>
    <border>
      <left style="dashed">
        <color theme="9" tint="-0.24994659260841701"/>
      </left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/>
      <top style="dashed">
        <color theme="9" tint="-0.24994659260841701"/>
      </top>
      <bottom style="dashed">
        <color theme="9" tint="-0.24994659260841701"/>
      </bottom>
      <diagonal/>
    </border>
    <border>
      <left/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thick">
        <color theme="0"/>
      </top>
      <bottom style="medium">
        <color indexed="64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3" fillId="0" borderId="0" xfId="0" applyFont="1"/>
    <xf numFmtId="0" fontId="6" fillId="3" borderId="12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textRotation="90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9" fillId="2" borderId="0" xfId="0" applyFont="1" applyFill="1"/>
    <xf numFmtId="0" fontId="7" fillId="2" borderId="0" xfId="0" applyFont="1" applyFill="1"/>
    <xf numFmtId="0" fontId="7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1" fontId="10" fillId="0" borderId="17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1" fontId="10" fillId="0" borderId="15" xfId="0" applyNumberFormat="1" applyFont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Border="1" applyAlignment="1" applyProtection="1">
      <alignment horizontal="center" vertical="center" wrapText="1"/>
      <protection locked="0"/>
    </xf>
    <xf numFmtId="1" fontId="10" fillId="0" borderId="20" xfId="0" applyNumberFormat="1" applyFont="1" applyBorder="1" applyAlignment="1" applyProtection="1">
      <alignment horizontal="center" vertical="center" wrapText="1"/>
      <protection locked="0"/>
    </xf>
    <xf numFmtId="1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0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0</xdr:rowOff>
    </xdr:from>
    <xdr:to>
      <xdr:col>2</xdr:col>
      <xdr:colOff>295275</xdr:colOff>
      <xdr:row>1</xdr:row>
      <xdr:rowOff>428625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F89CC3-913F-4E98-89F2-956B041E3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0"/>
          <a:ext cx="20955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ra%20pu&#769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"/>
      <sheetName val="INFO_ANÁLISIS DE CONTEXTO"/>
      <sheetName val="INFO_ESTRATEGIAS"/>
      <sheetName val="Instructivo"/>
      <sheetName val="Clasificación Riesgo"/>
      <sheetName val="Tabla Impacto"/>
      <sheetName val="Tabla probabilidad"/>
      <sheetName val="Tabla Valoración de Controles"/>
      <sheetName val="Matriz de Calor"/>
      <sheetName val="Hoja1"/>
      <sheetName val="LISTA"/>
      <sheetName val="Mapa Final"/>
      <sheetName val="Seguimiento 1 Trimestre"/>
      <sheetName val="Seguimiento 2 Trimestre"/>
      <sheetName val="Seguimiento 3 Trimestre "/>
      <sheetName val="Seguimiento 4 Trimestre 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D4" t="str">
            <v>COMPRA PUBLICA</v>
          </cell>
        </row>
        <row r="5">
          <cell r="D5" t="str">
            <v>Adquirir oportunamente los bienes y servicios requeridos por la Rama Judicial para garantizar una óptima gestión en cada vigencia, en el marco del sistema de gestión de la calidad, medio ambiente y seguridad y salud en el trabajo.</v>
          </cell>
        </row>
        <row r="6">
          <cell r="D6" t="str">
            <v>Nivel Seccional</v>
          </cell>
        </row>
        <row r="10">
          <cell r="A10">
            <v>1</v>
          </cell>
          <cell r="B10" t="str">
            <v>Tardanza en la elaboración del plan de adquisiciones</v>
          </cell>
          <cell r="C10" t="str">
            <v>Incumplimiento de las metas establecidas</v>
          </cell>
          <cell r="D10" t="str">
            <v>Insuficiencia de personal de la Dirección Ejecutiva Seccional capacitado en SECOP II</v>
          </cell>
          <cell r="E10" t="str">
            <v>Retraso en la entrega de información de alguna de las áreas que intervienen en la realización del plan de adquisiciones</v>
          </cell>
          <cell r="F10" t="str">
            <v>Posibilidad de incumplimiento de las metas establecidas debido al retraso en la entrega de información de alguna de las áreas que intervienen en la realización del plan de adquisiciones</v>
          </cell>
          <cell r="G10" t="str">
            <v>Ejecución y Administración de Procesos</v>
          </cell>
          <cell r="I10" t="str">
            <v>Muy Baja</v>
          </cell>
          <cell r="L10" t="str">
            <v>Leve</v>
          </cell>
          <cell r="N10" t="str">
            <v>Bajo</v>
          </cell>
          <cell r="AA10" t="str">
            <v>Muy Baja</v>
          </cell>
          <cell r="AE10" t="str">
            <v>Leve</v>
          </cell>
          <cell r="AG10" t="str">
            <v>Bajo</v>
          </cell>
        </row>
        <row r="15">
          <cell r="A15">
            <v>2</v>
          </cell>
          <cell r="B15" t="str">
            <v>Adquirir bienes y servicios que no cumplan con las especificaciones técnicas</v>
          </cell>
          <cell r="C15" t="str">
            <v>Afectación en la Prestación del Servicio de Justicia</v>
          </cell>
          <cell r="D15" t="str">
            <v>Deficiencias en la elaboración de los estudios previos</v>
          </cell>
          <cell r="E15" t="str">
            <v>Falta de planeación e identificación de las especificiones técnicas de los bienes y/o servicios a contratar</v>
          </cell>
          <cell r="F15" t="str">
            <v>Posibilidad de afectación en la prestación del servicio de Justicia debido a la falta de planeación e identificación de las especificiones técnicas de los bienes y/o servicios a contratar</v>
          </cell>
          <cell r="G15" t="str">
            <v>Ejecución y Administración de Procesos</v>
          </cell>
          <cell r="I15" t="str">
            <v>Media</v>
          </cell>
          <cell r="L15" t="str">
            <v>Leve</v>
          </cell>
          <cell r="N15" t="str">
            <v>Moderado</v>
          </cell>
          <cell r="AA15" t="str">
            <v>Baja</v>
          </cell>
          <cell r="AE15" t="str">
            <v>Leve</v>
          </cell>
          <cell r="AG15" t="str">
            <v>Bajo</v>
          </cell>
        </row>
        <row r="20">
          <cell r="A20">
            <v>3</v>
          </cell>
          <cell r="B20" t="str">
            <v>Inadecuada aplicación de la normatividad vigente en materia de contratación estatal</v>
          </cell>
          <cell r="C20" t="str">
            <v>Reputacional</v>
          </cell>
          <cell r="D20" t="str">
            <v xml:space="preserve">Desconocimiento de la normatividad por parte de los responsables de la contratación </v>
          </cell>
          <cell r="E20" t="str">
            <v xml:space="preserve">Desconocimiento de la normatividad por parte de los responsables de la contratación </v>
          </cell>
          <cell r="F20" t="str">
            <v>Posibilidad de afectación reputacional debido al desconocimiento de la normatividad por parte de los responsables de la contratación</v>
          </cell>
          <cell r="G20" t="str">
            <v>Ejecución y Administración de Procesos</v>
          </cell>
          <cell r="I20" t="str">
            <v>Media</v>
          </cell>
          <cell r="L20" t="str">
            <v>Menor</v>
          </cell>
          <cell r="N20" t="str">
            <v>Moderado</v>
          </cell>
          <cell r="AA20" t="str">
            <v>Baja</v>
          </cell>
          <cell r="AE20" t="str">
            <v>Menor</v>
          </cell>
          <cell r="AG20" t="str">
            <v>Moderado</v>
          </cell>
        </row>
        <row r="25">
          <cell r="A25">
            <v>4</v>
          </cell>
          <cell r="B25" t="str">
            <v>Incumplimiento de las obligaciones por parte del contratista</v>
          </cell>
          <cell r="C25" t="str">
            <v>Incumplimiento de las metas establecidas</v>
          </cell>
          <cell r="D25" t="str">
            <v>Inadecuada supervisión o interventoría a la ejecución de los contratos</v>
          </cell>
          <cell r="E25" t="str">
            <v>Inadecuada supervisión o interventoría a la ejecución de los contratos</v>
          </cell>
          <cell r="F25" t="str">
            <v>Posibilidad de incumplimiento de metas debido a una inadecuada supervisión o interventoría a la ejecución de los contratos</v>
          </cell>
          <cell r="G25" t="str">
            <v>Ejecución y Administración de Procesos</v>
          </cell>
          <cell r="I25" t="str">
            <v>Media</v>
          </cell>
          <cell r="L25" t="str">
            <v>Leve</v>
          </cell>
          <cell r="N25" t="str">
            <v>Moderado</v>
          </cell>
          <cell r="AA25" t="str">
            <v>Media</v>
          </cell>
          <cell r="AE25" t="str">
            <v>Leve</v>
          </cell>
          <cell r="AG25" t="str">
            <v>Moderado</v>
          </cell>
        </row>
        <row r="30">
          <cell r="A30">
            <v>5</v>
          </cell>
          <cell r="B30" t="str">
            <v>Demora en los Procesos Contractuales </v>
          </cell>
          <cell r="C30" t="str">
            <v>Incumplimiento de las metas establecidas</v>
          </cell>
          <cell r="D30" t="str">
            <v>Falta de recursos presupuestales</v>
          </cell>
          <cell r="E30" t="str">
            <v>Tardanza del envío de los estudios previos por parte del área donde se presenta la necesidad</v>
          </cell>
          <cell r="F30" t="str">
            <v>Posibilidad de incumplimiento de metas debido a la tardanza del envío de los estudios previos por parte del área donde se presenta la necesidad</v>
          </cell>
          <cell r="G30" t="str">
            <v>Ejecución y Administración de Procesos</v>
          </cell>
          <cell r="I30" t="str">
            <v>Media</v>
          </cell>
          <cell r="L30" t="str">
            <v>Leve</v>
          </cell>
          <cell r="N30" t="str">
            <v>Moderado</v>
          </cell>
          <cell r="AA30" t="str">
            <v>Baja</v>
          </cell>
          <cell r="AE30" t="str">
            <v>Leve</v>
          </cell>
          <cell r="AG30" t="str">
            <v>Bajo</v>
          </cell>
        </row>
        <row r="35">
          <cell r="A35">
            <v>6</v>
          </cell>
          <cell r="B35" t="str">
            <v>Recibir dádivas o beneficios para favorecer o direccionar un proceso contractual</v>
          </cell>
          <cell r="C35" t="str">
            <v>Reputacional(Corrupción)</v>
          </cell>
          <cell r="D35" t="str">
            <v>Insuficientes programas de capacitación para la toma de conciencia debido al desconocimiento de la ley antisoborno (ISO 37001:2016), Plan Anticorrupción y  de los  valores y principios propios de la entidad.</v>
          </cell>
          <cell r="E35" t="str">
            <v xml:space="preserve">Carencia de compromiso  y transparencia de los servidores judiciales con la entidad  </v>
          </cell>
          <cell r="F35" t="str">
            <v xml:space="preserve">Posibilidad de actos indebidos de  los servidores judiciales debido a  la carencia en transparencia, etica y valores </v>
          </cell>
          <cell r="G35" t="str">
            <v>Fraude Interno</v>
          </cell>
          <cell r="I35" t="str">
            <v>Media</v>
          </cell>
          <cell r="L35" t="str">
            <v>Mayor</v>
          </cell>
          <cell r="N35" t="str">
            <v xml:space="preserve">Alto </v>
          </cell>
          <cell r="AA35" t="str">
            <v>Baja</v>
          </cell>
          <cell r="AE35" t="str">
            <v>Mayor</v>
          </cell>
          <cell r="AG35" t="str">
            <v xml:space="preserve">Alto </v>
          </cell>
        </row>
        <row r="40">
          <cell r="A40">
            <v>7</v>
          </cell>
          <cell r="B40" t="str">
            <v>Incumplimiento de requisitos ambientales en el proceso de adquisición de bienes y servicios</v>
          </cell>
          <cell r="C40" t="str">
            <v xml:space="preserve"> Afectación Ambiental</v>
          </cell>
          <cell r="D40" t="str">
            <v>Desconocimiento de los requisitos ambientales aplicables al proceso de contratación</v>
          </cell>
          <cell r="E40" t="str">
            <v>Desconocimiento de los requisitos ambientales aplicables al proceso contractual</v>
          </cell>
          <cell r="F40" t="str">
            <v>Posibilidad de afectación ambiental debido al desconocimiento de los requisitos ambientales aplicables al proceso contractual</v>
          </cell>
          <cell r="G40" t="str">
            <v>Eventos Ambientales Internos</v>
          </cell>
          <cell r="I40" t="str">
            <v>Media</v>
          </cell>
          <cell r="L40" t="str">
            <v>Moderado</v>
          </cell>
          <cell r="N40" t="str">
            <v>Moderado</v>
          </cell>
          <cell r="AA40" t="str">
            <v>Baja</v>
          </cell>
          <cell r="AE40" t="str">
            <v>Moderado</v>
          </cell>
          <cell r="AG40" t="str">
            <v>Moderado</v>
          </cell>
        </row>
        <row r="45">
          <cell r="A45">
            <v>8</v>
          </cell>
          <cell r="B45" t="str">
            <v>Interrupción o demora en el Servicio Público de Administrar  Justicia.</v>
          </cell>
          <cell r="C45" t="str">
            <v>Afectación en la Prestación del Servicio de Justicia</v>
          </cell>
          <cell r="D45" t="str">
            <v xml:space="preserve">1. Paros que afecten la prestación del servicio.  </v>
          </cell>
          <cell r="E45" t="str">
            <v>Suceso de fuerza mayor que imposibilitan la gestión judicial</v>
          </cell>
          <cell r="F45" t="str">
            <v>Posibilidad de  afectación en la Prestación del Servicio de Justicia debido a un suceso de fuerza mayor que imposibilita la gestión judicial</v>
          </cell>
          <cell r="G45" t="str">
            <v>Usuarios, productos y prácticas organizacionales</v>
          </cell>
          <cell r="I45" t="str">
            <v>Baja</v>
          </cell>
          <cell r="L45" t="str">
            <v>Leve</v>
          </cell>
          <cell r="N45" t="str">
            <v>Bajo</v>
          </cell>
          <cell r="AA45" t="str">
            <v>Baja</v>
          </cell>
          <cell r="AE45" t="str">
            <v>Leve</v>
          </cell>
          <cell r="AG45" t="str">
            <v>Bajo</v>
          </cell>
        </row>
      </sheetData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3C706-2960-46D0-92D1-3DDE14598D30}">
  <dimension ref="A1:JH48"/>
  <sheetViews>
    <sheetView tabSelected="1" topLeftCell="A7" workbookViewId="0">
      <selection activeCell="G9" sqref="G9:G13"/>
    </sheetView>
  </sheetViews>
  <sheetFormatPr baseColWidth="10" defaultColWidth="11.42578125" defaultRowHeight="15" x14ac:dyDescent="0.25"/>
  <cols>
    <col min="1" max="2" width="18.42578125" style="18" customWidth="1"/>
    <col min="3" max="3" width="15.42578125" customWidth="1"/>
    <col min="4" max="4" width="27.42578125" style="18" customWidth="1"/>
    <col min="5" max="5" width="18" style="19" customWidth="1"/>
    <col min="6" max="6" width="40.140625" customWidth="1"/>
    <col min="7" max="7" width="20.42578125" customWidth="1"/>
    <col min="8" max="8" width="10.42578125" style="20" customWidth="1"/>
    <col min="9" max="9" width="11.42578125" style="20"/>
    <col min="10" max="10" width="10.140625" style="21" customWidth="1"/>
    <col min="11" max="11" width="11.42578125" style="20"/>
    <col min="12" max="12" width="10.7109375" style="20" customWidth="1"/>
    <col min="13" max="13" width="18.28515625" style="20" bestFit="1" customWidth="1"/>
    <col min="14" max="166" width="11.42578125" style="17"/>
  </cols>
  <sheetData>
    <row r="1" spans="1:268" s="2" customFormat="1" ht="16.5" customHeight="1" x14ac:dyDescent="0.3">
      <c r="A1" s="31"/>
      <c r="B1" s="32"/>
      <c r="C1" s="32"/>
      <c r="D1" s="35" t="s">
        <v>17</v>
      </c>
      <c r="E1" s="35"/>
      <c r="F1" s="35"/>
      <c r="G1" s="35"/>
      <c r="H1" s="35"/>
      <c r="I1" s="35"/>
      <c r="J1" s="35"/>
      <c r="K1" s="35"/>
      <c r="L1" s="35"/>
      <c r="M1" s="3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</row>
    <row r="2" spans="1:268" s="2" customFormat="1" ht="38.25" customHeight="1" x14ac:dyDescent="0.3">
      <c r="A2" s="33"/>
      <c r="B2" s="34"/>
      <c r="C2" s="34"/>
      <c r="D2" s="36"/>
      <c r="E2" s="36"/>
      <c r="F2" s="36"/>
      <c r="G2" s="36"/>
      <c r="H2" s="36"/>
      <c r="I2" s="36"/>
      <c r="J2" s="36"/>
      <c r="K2" s="36"/>
      <c r="L2" s="36"/>
      <c r="M2" s="3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</row>
    <row r="3" spans="1:268" s="2" customFormat="1" ht="27.75" customHeight="1" x14ac:dyDescent="0.3">
      <c r="A3" s="22" t="s">
        <v>0</v>
      </c>
      <c r="B3" s="23"/>
      <c r="C3" s="24"/>
      <c r="D3" s="37" t="str">
        <f>'[1]Mapa Final'!D4</f>
        <v>COMPRA PUBLICA</v>
      </c>
      <c r="E3" s="38"/>
      <c r="F3" s="38"/>
      <c r="G3" s="38"/>
      <c r="H3" s="38"/>
      <c r="I3" s="38"/>
      <c r="J3" s="38"/>
      <c r="K3" s="38"/>
      <c r="L3" s="38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</row>
    <row r="4" spans="1:268" s="2" customFormat="1" ht="42.75" customHeight="1" x14ac:dyDescent="0.3">
      <c r="A4" s="22" t="s">
        <v>1</v>
      </c>
      <c r="B4" s="23"/>
      <c r="C4" s="24"/>
      <c r="D4" s="25" t="str">
        <f>'[1]Mapa Final'!D5</f>
        <v>Adquirir oportunamente los bienes y servicios requeridos por la Rama Judicial para garantizar una óptima gestión en cada vigencia, en el marco del sistema de gestión de la calidad, medio ambiente y seguridad y salud en el trabajo.</v>
      </c>
      <c r="E4" s="26"/>
      <c r="F4" s="26"/>
      <c r="G4" s="26"/>
      <c r="H4" s="26"/>
      <c r="I4" s="26"/>
      <c r="J4" s="26"/>
      <c r="K4" s="26"/>
      <c r="L4" s="26"/>
      <c r="M4" s="2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</row>
    <row r="5" spans="1:268" s="2" customFormat="1" ht="26.25" customHeight="1" thickBot="1" x14ac:dyDescent="0.35">
      <c r="A5" s="22" t="s">
        <v>2</v>
      </c>
      <c r="B5" s="23"/>
      <c r="C5" s="24"/>
      <c r="D5" s="25" t="str">
        <f>'[1]Mapa Final'!D6</f>
        <v>Nivel Seccional</v>
      </c>
      <c r="E5" s="26"/>
      <c r="F5" s="26"/>
      <c r="G5" s="26"/>
      <c r="H5" s="26"/>
      <c r="I5" s="26"/>
      <c r="J5" s="26"/>
      <c r="K5" s="26"/>
      <c r="L5" s="26"/>
      <c r="M5" s="2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</row>
    <row r="6" spans="1:268" s="5" customFormat="1" ht="39.75" customHeight="1" thickTop="1" thickBot="1" x14ac:dyDescent="0.3">
      <c r="A6" s="27" t="s">
        <v>3</v>
      </c>
      <c r="B6" s="28"/>
      <c r="C6" s="28"/>
      <c r="D6" s="28"/>
      <c r="E6" s="28"/>
      <c r="F6" s="29"/>
      <c r="G6" s="3"/>
      <c r="H6" s="30" t="s">
        <v>4</v>
      </c>
      <c r="I6" s="30"/>
      <c r="J6" s="30"/>
      <c r="K6" s="30" t="s">
        <v>5</v>
      </c>
      <c r="L6" s="30"/>
      <c r="M6" s="3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</row>
    <row r="7" spans="1:268" s="12" customFormat="1" ht="71.25" customHeight="1" thickTop="1" thickBot="1" x14ac:dyDescent="0.3">
      <c r="A7" s="6" t="s">
        <v>6</v>
      </c>
      <c r="B7" s="6" t="s">
        <v>7</v>
      </c>
      <c r="C7" s="7" t="s">
        <v>8</v>
      </c>
      <c r="D7" s="8" t="s">
        <v>9</v>
      </c>
      <c r="E7" s="9" t="s">
        <v>10</v>
      </c>
      <c r="F7" s="9" t="s">
        <v>11</v>
      </c>
      <c r="G7" s="9" t="s">
        <v>12</v>
      </c>
      <c r="H7" s="10" t="s">
        <v>13</v>
      </c>
      <c r="I7" s="10" t="s">
        <v>14</v>
      </c>
      <c r="J7" s="10" t="s">
        <v>15</v>
      </c>
      <c r="K7" s="10" t="s">
        <v>13</v>
      </c>
      <c r="L7" s="10" t="s">
        <v>16</v>
      </c>
      <c r="M7" s="10" t="s">
        <v>15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</row>
    <row r="8" spans="1:268" s="13" customFormat="1" ht="15" customHeight="1" thickTop="1" thickBot="1" x14ac:dyDescent="0.3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</row>
    <row r="9" spans="1:268" s="16" customFormat="1" ht="15" customHeight="1" x14ac:dyDescent="0.2">
      <c r="A9" s="53">
        <f>'[1]Mapa Final'!A10</f>
        <v>1</v>
      </c>
      <c r="B9" s="56" t="str">
        <f>'[1]Mapa Final'!B10</f>
        <v>Tardanza en la elaboración del plan de adquisiciones</v>
      </c>
      <c r="C9" s="59" t="str">
        <f>'[1]Mapa Final'!C10</f>
        <v>Incumplimiento de las metas establecidas</v>
      </c>
      <c r="D9" s="59" t="str">
        <f>'[1]Mapa Final'!D10</f>
        <v>Insuficiencia de personal de la Dirección Ejecutiva Seccional capacitado en SECOP II</v>
      </c>
      <c r="E9" s="62" t="str">
        <f>'[1]Mapa Final'!E10</f>
        <v>Retraso en la entrega de información de alguna de las áreas que intervienen en la realización del plan de adquisiciones</v>
      </c>
      <c r="F9" s="62" t="str">
        <f>'[1]Mapa Final'!F10</f>
        <v>Posibilidad de incumplimiento de las metas establecidas debido al retraso en la entrega de información de alguna de las áreas que intervienen en la realización del plan de adquisiciones</v>
      </c>
      <c r="G9" s="62" t="str">
        <f>'[1]Mapa Final'!G10</f>
        <v>Ejecución y Administración de Procesos</v>
      </c>
      <c r="H9" s="65" t="str">
        <f>'[1]Mapa Final'!I10</f>
        <v>Muy Baja</v>
      </c>
      <c r="I9" s="39" t="str">
        <f>'[1]Mapa Final'!L10</f>
        <v>Leve</v>
      </c>
      <c r="J9" s="42" t="str">
        <f>'[1]Mapa Final'!N10</f>
        <v>Bajo</v>
      </c>
      <c r="K9" s="45" t="str">
        <f>'[1]Mapa Final'!AA10</f>
        <v>Muy Baja</v>
      </c>
      <c r="L9" s="45" t="str">
        <f>'[1]Mapa Final'!AE10</f>
        <v>Leve</v>
      </c>
      <c r="M9" s="48" t="str">
        <f>'[1]Mapa Final'!AG10</f>
        <v>Bajo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</row>
    <row r="10" spans="1:268" s="16" customFormat="1" ht="13.5" customHeight="1" x14ac:dyDescent="0.2">
      <c r="A10" s="54"/>
      <c r="B10" s="57"/>
      <c r="C10" s="60"/>
      <c r="D10" s="60"/>
      <c r="E10" s="63"/>
      <c r="F10" s="63"/>
      <c r="G10" s="63"/>
      <c r="H10" s="66"/>
      <c r="I10" s="40"/>
      <c r="J10" s="43"/>
      <c r="K10" s="46"/>
      <c r="L10" s="46"/>
      <c r="M10" s="4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</row>
    <row r="11" spans="1:268" s="16" customFormat="1" ht="13.5" customHeight="1" x14ac:dyDescent="0.2">
      <c r="A11" s="54"/>
      <c r="B11" s="57"/>
      <c r="C11" s="60"/>
      <c r="D11" s="60"/>
      <c r="E11" s="63"/>
      <c r="F11" s="63"/>
      <c r="G11" s="63"/>
      <c r="H11" s="66"/>
      <c r="I11" s="40"/>
      <c r="J11" s="43"/>
      <c r="K11" s="46"/>
      <c r="L11" s="46"/>
      <c r="M11" s="49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</row>
    <row r="12" spans="1:268" s="16" customFormat="1" ht="13.5" customHeight="1" x14ac:dyDescent="0.2">
      <c r="A12" s="54"/>
      <c r="B12" s="57"/>
      <c r="C12" s="60"/>
      <c r="D12" s="60"/>
      <c r="E12" s="63"/>
      <c r="F12" s="63"/>
      <c r="G12" s="63"/>
      <c r="H12" s="66"/>
      <c r="I12" s="40"/>
      <c r="J12" s="43"/>
      <c r="K12" s="46"/>
      <c r="L12" s="46"/>
      <c r="M12" s="49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</row>
    <row r="13" spans="1:268" s="16" customFormat="1" ht="238.5" customHeight="1" thickBot="1" x14ac:dyDescent="0.25">
      <c r="A13" s="55"/>
      <c r="B13" s="58"/>
      <c r="C13" s="61"/>
      <c r="D13" s="61"/>
      <c r="E13" s="64"/>
      <c r="F13" s="64"/>
      <c r="G13" s="64"/>
      <c r="H13" s="67"/>
      <c r="I13" s="41"/>
      <c r="J13" s="44"/>
      <c r="K13" s="47"/>
      <c r="L13" s="47"/>
      <c r="M13" s="50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</row>
    <row r="14" spans="1:268" s="16" customFormat="1" ht="15" customHeight="1" x14ac:dyDescent="0.2">
      <c r="A14" s="53">
        <f>'[1]Mapa Final'!A15</f>
        <v>2</v>
      </c>
      <c r="B14" s="56" t="str">
        <f>'[1]Mapa Final'!B15</f>
        <v>Adquirir bienes y servicios que no cumplan con las especificaciones técnicas</v>
      </c>
      <c r="C14" s="59" t="str">
        <f>'[1]Mapa Final'!C15</f>
        <v>Afectación en la Prestación del Servicio de Justicia</v>
      </c>
      <c r="D14" s="59" t="str">
        <f>'[1]Mapa Final'!D15</f>
        <v>Deficiencias en la elaboración de los estudios previos</v>
      </c>
      <c r="E14" s="62" t="str">
        <f>'[1]Mapa Final'!E15</f>
        <v>Falta de planeación e identificación de las especificiones técnicas de los bienes y/o servicios a contratar</v>
      </c>
      <c r="F14" s="62" t="str">
        <f>'[1]Mapa Final'!F15</f>
        <v>Posibilidad de afectación en la prestación del servicio de Justicia debido a la falta de planeación e identificación de las especificiones técnicas de los bienes y/o servicios a contratar</v>
      </c>
      <c r="G14" s="62" t="str">
        <f>'[1]Mapa Final'!G15</f>
        <v>Ejecución y Administración de Procesos</v>
      </c>
      <c r="H14" s="65" t="str">
        <f>'[1]Mapa Final'!I15</f>
        <v>Media</v>
      </c>
      <c r="I14" s="39" t="str">
        <f>'[1]Mapa Final'!L15</f>
        <v>Leve</v>
      </c>
      <c r="J14" s="42" t="str">
        <f>'[1]Mapa Final'!N15</f>
        <v>Moderado</v>
      </c>
      <c r="K14" s="45" t="str">
        <f>'[1]Mapa Final'!AA15</f>
        <v>Baja</v>
      </c>
      <c r="L14" s="45" t="str">
        <f>'[1]Mapa Final'!AE15</f>
        <v>Leve</v>
      </c>
      <c r="M14" s="48" t="str">
        <f>'[1]Mapa Final'!AG15</f>
        <v>Bajo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</row>
    <row r="15" spans="1:268" s="16" customFormat="1" ht="13.5" customHeight="1" x14ac:dyDescent="0.2">
      <c r="A15" s="54"/>
      <c r="B15" s="57"/>
      <c r="C15" s="60"/>
      <c r="D15" s="60"/>
      <c r="E15" s="63"/>
      <c r="F15" s="63"/>
      <c r="G15" s="63"/>
      <c r="H15" s="66"/>
      <c r="I15" s="40"/>
      <c r="J15" s="43"/>
      <c r="K15" s="46"/>
      <c r="L15" s="46"/>
      <c r="M15" s="49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</row>
    <row r="16" spans="1:268" s="16" customFormat="1" ht="13.5" customHeight="1" x14ac:dyDescent="0.2">
      <c r="A16" s="54"/>
      <c r="B16" s="57"/>
      <c r="C16" s="60"/>
      <c r="D16" s="60"/>
      <c r="E16" s="63"/>
      <c r="F16" s="63"/>
      <c r="G16" s="63"/>
      <c r="H16" s="66"/>
      <c r="I16" s="40"/>
      <c r="J16" s="43"/>
      <c r="K16" s="46"/>
      <c r="L16" s="46"/>
      <c r="M16" s="49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</row>
    <row r="17" spans="1:166" s="16" customFormat="1" ht="13.5" customHeight="1" x14ac:dyDescent="0.2">
      <c r="A17" s="54"/>
      <c r="B17" s="57"/>
      <c r="C17" s="60"/>
      <c r="D17" s="60"/>
      <c r="E17" s="63"/>
      <c r="F17" s="63"/>
      <c r="G17" s="63"/>
      <c r="H17" s="66"/>
      <c r="I17" s="40"/>
      <c r="J17" s="43"/>
      <c r="K17" s="46"/>
      <c r="L17" s="46"/>
      <c r="M17" s="49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</row>
    <row r="18" spans="1:166" s="16" customFormat="1" ht="255.75" customHeight="1" thickBot="1" x14ac:dyDescent="0.25">
      <c r="A18" s="55"/>
      <c r="B18" s="58"/>
      <c r="C18" s="61"/>
      <c r="D18" s="61"/>
      <c r="E18" s="64"/>
      <c r="F18" s="64"/>
      <c r="G18" s="64"/>
      <c r="H18" s="67"/>
      <c r="I18" s="41"/>
      <c r="J18" s="44"/>
      <c r="K18" s="47"/>
      <c r="L18" s="47"/>
      <c r="M18" s="50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</row>
    <row r="19" spans="1:166" ht="15" customHeight="1" x14ac:dyDescent="0.25">
      <c r="A19" s="53">
        <f>'[1]Mapa Final'!A20</f>
        <v>3</v>
      </c>
      <c r="B19" s="56" t="str">
        <f>'[1]Mapa Final'!B20</f>
        <v>Inadecuada aplicación de la normatividad vigente en materia de contratación estatal</v>
      </c>
      <c r="C19" s="59" t="str">
        <f>'[1]Mapa Final'!C20</f>
        <v>Reputacional</v>
      </c>
      <c r="D19" s="59" t="str">
        <f>'[1]Mapa Final'!D20</f>
        <v xml:space="preserve">Desconocimiento de la normatividad por parte de los responsables de la contratación </v>
      </c>
      <c r="E19" s="62" t="str">
        <f>'[1]Mapa Final'!E20</f>
        <v xml:space="preserve">Desconocimiento de la normatividad por parte de los responsables de la contratación </v>
      </c>
      <c r="F19" s="62" t="str">
        <f>'[1]Mapa Final'!F20</f>
        <v>Posibilidad de afectación reputacional debido al desconocimiento de la normatividad por parte de los responsables de la contratación</v>
      </c>
      <c r="G19" s="62" t="str">
        <f>'[1]Mapa Final'!G20</f>
        <v>Ejecución y Administración de Procesos</v>
      </c>
      <c r="H19" s="65" t="str">
        <f>'[1]Mapa Final'!I20</f>
        <v>Media</v>
      </c>
      <c r="I19" s="39" t="str">
        <f>'[1]Mapa Final'!L20</f>
        <v>Menor</v>
      </c>
      <c r="J19" s="42" t="str">
        <f>'[1]Mapa Final'!N20</f>
        <v>Moderado</v>
      </c>
      <c r="K19" s="45" t="str">
        <f>'[1]Mapa Final'!AA20</f>
        <v>Baja</v>
      </c>
      <c r="L19" s="45" t="str">
        <f>'[1]Mapa Final'!AE20</f>
        <v>Menor</v>
      </c>
      <c r="M19" s="48" t="str">
        <f>'[1]Mapa Final'!AG20</f>
        <v>Moderado</v>
      </c>
    </row>
    <row r="20" spans="1:166" x14ac:dyDescent="0.25">
      <c r="A20" s="54"/>
      <c r="B20" s="57"/>
      <c r="C20" s="60"/>
      <c r="D20" s="60"/>
      <c r="E20" s="63"/>
      <c r="F20" s="63"/>
      <c r="G20" s="63"/>
      <c r="H20" s="66"/>
      <c r="I20" s="40"/>
      <c r="J20" s="43"/>
      <c r="K20" s="46"/>
      <c r="L20" s="46"/>
      <c r="M20" s="49"/>
    </row>
    <row r="21" spans="1:166" x14ac:dyDescent="0.25">
      <c r="A21" s="54"/>
      <c r="B21" s="57"/>
      <c r="C21" s="60"/>
      <c r="D21" s="60"/>
      <c r="E21" s="63"/>
      <c r="F21" s="63"/>
      <c r="G21" s="63"/>
      <c r="H21" s="66"/>
      <c r="I21" s="40"/>
      <c r="J21" s="43"/>
      <c r="K21" s="46"/>
      <c r="L21" s="46"/>
      <c r="M21" s="49"/>
    </row>
    <row r="22" spans="1:166" x14ac:dyDescent="0.25">
      <c r="A22" s="54"/>
      <c r="B22" s="57"/>
      <c r="C22" s="60"/>
      <c r="D22" s="60"/>
      <c r="E22" s="63"/>
      <c r="F22" s="63"/>
      <c r="G22" s="63"/>
      <c r="H22" s="66"/>
      <c r="I22" s="40"/>
      <c r="J22" s="43"/>
      <c r="K22" s="46"/>
      <c r="L22" s="46"/>
      <c r="M22" s="49"/>
    </row>
    <row r="23" spans="1:166" ht="307.5" customHeight="1" thickBot="1" x14ac:dyDescent="0.3">
      <c r="A23" s="55"/>
      <c r="B23" s="58"/>
      <c r="C23" s="61"/>
      <c r="D23" s="61"/>
      <c r="E23" s="64"/>
      <c r="F23" s="64"/>
      <c r="G23" s="64"/>
      <c r="H23" s="67"/>
      <c r="I23" s="41"/>
      <c r="J23" s="44"/>
      <c r="K23" s="47"/>
      <c r="L23" s="47"/>
      <c r="M23" s="50"/>
    </row>
    <row r="24" spans="1:166" ht="15" customHeight="1" x14ac:dyDescent="0.25">
      <c r="A24" s="53">
        <f>'[1]Mapa Final'!A25</f>
        <v>4</v>
      </c>
      <c r="B24" s="56" t="str">
        <f>'[1]Mapa Final'!B25</f>
        <v>Incumplimiento de las obligaciones por parte del contratista</v>
      </c>
      <c r="C24" s="59" t="str">
        <f>'[1]Mapa Final'!C25</f>
        <v>Incumplimiento de las metas establecidas</v>
      </c>
      <c r="D24" s="59" t="str">
        <f>'[1]Mapa Final'!D25</f>
        <v>Inadecuada supervisión o interventoría a la ejecución de los contratos</v>
      </c>
      <c r="E24" s="62" t="str">
        <f>'[1]Mapa Final'!E25</f>
        <v>Inadecuada supervisión o interventoría a la ejecución de los contratos</v>
      </c>
      <c r="F24" s="62" t="str">
        <f>'[1]Mapa Final'!F25</f>
        <v>Posibilidad de incumplimiento de metas debido a una inadecuada supervisión o interventoría a la ejecución de los contratos</v>
      </c>
      <c r="G24" s="62" t="str">
        <f>'[1]Mapa Final'!G25</f>
        <v>Ejecución y Administración de Procesos</v>
      </c>
      <c r="H24" s="65" t="str">
        <f>'[1]Mapa Final'!I25</f>
        <v>Media</v>
      </c>
      <c r="I24" s="39" t="str">
        <f>'[1]Mapa Final'!L25</f>
        <v>Leve</v>
      </c>
      <c r="J24" s="42" t="str">
        <f>'[1]Mapa Final'!N25</f>
        <v>Moderado</v>
      </c>
      <c r="K24" s="45" t="str">
        <f>'[1]Mapa Final'!AA25</f>
        <v>Media</v>
      </c>
      <c r="L24" s="45" t="str">
        <f>'[1]Mapa Final'!AE25</f>
        <v>Leve</v>
      </c>
      <c r="M24" s="48" t="str">
        <f>'[1]Mapa Final'!AG25</f>
        <v>Moderado</v>
      </c>
    </row>
    <row r="25" spans="1:166" x14ac:dyDescent="0.25">
      <c r="A25" s="54"/>
      <c r="B25" s="57"/>
      <c r="C25" s="60"/>
      <c r="D25" s="60"/>
      <c r="E25" s="63"/>
      <c r="F25" s="63"/>
      <c r="G25" s="63"/>
      <c r="H25" s="66"/>
      <c r="I25" s="40"/>
      <c r="J25" s="43"/>
      <c r="K25" s="46"/>
      <c r="L25" s="46"/>
      <c r="M25" s="49"/>
    </row>
    <row r="26" spans="1:166" x14ac:dyDescent="0.25">
      <c r="A26" s="54"/>
      <c r="B26" s="57"/>
      <c r="C26" s="60"/>
      <c r="D26" s="60"/>
      <c r="E26" s="63"/>
      <c r="F26" s="63"/>
      <c r="G26" s="63"/>
      <c r="H26" s="66"/>
      <c r="I26" s="40"/>
      <c r="J26" s="43"/>
      <c r="K26" s="46"/>
      <c r="L26" s="46"/>
      <c r="M26" s="49"/>
    </row>
    <row r="27" spans="1:166" x14ac:dyDescent="0.25">
      <c r="A27" s="54"/>
      <c r="B27" s="57"/>
      <c r="C27" s="60"/>
      <c r="D27" s="60"/>
      <c r="E27" s="63"/>
      <c r="F27" s="63"/>
      <c r="G27" s="63"/>
      <c r="H27" s="66"/>
      <c r="I27" s="40"/>
      <c r="J27" s="43"/>
      <c r="K27" s="46"/>
      <c r="L27" s="46"/>
      <c r="M27" s="49"/>
    </row>
    <row r="28" spans="1:166" ht="277.5" customHeight="1" thickBot="1" x14ac:dyDescent="0.3">
      <c r="A28" s="55"/>
      <c r="B28" s="58"/>
      <c r="C28" s="61"/>
      <c r="D28" s="61"/>
      <c r="E28" s="64"/>
      <c r="F28" s="64"/>
      <c r="G28" s="64"/>
      <c r="H28" s="67"/>
      <c r="I28" s="41"/>
      <c r="J28" s="44"/>
      <c r="K28" s="47"/>
      <c r="L28" s="47"/>
      <c r="M28" s="50"/>
    </row>
    <row r="29" spans="1:166" ht="15" customHeight="1" x14ac:dyDescent="0.25">
      <c r="A29" s="53">
        <f>'[1]Mapa Final'!A30</f>
        <v>5</v>
      </c>
      <c r="B29" s="56" t="str">
        <f>'[1]Mapa Final'!B30</f>
        <v>Demora en los Procesos Contractuales </v>
      </c>
      <c r="C29" s="59" t="str">
        <f>'[1]Mapa Final'!C30</f>
        <v>Incumplimiento de las metas establecidas</v>
      </c>
      <c r="D29" s="59" t="str">
        <f>'[1]Mapa Final'!D30</f>
        <v>Falta de recursos presupuestales</v>
      </c>
      <c r="E29" s="62" t="str">
        <f>'[1]Mapa Final'!E30</f>
        <v>Tardanza del envío de los estudios previos por parte del área donde se presenta la necesidad</v>
      </c>
      <c r="F29" s="62" t="str">
        <f>'[1]Mapa Final'!F30</f>
        <v>Posibilidad de incumplimiento de metas debido a la tardanza del envío de los estudios previos por parte del área donde se presenta la necesidad</v>
      </c>
      <c r="G29" s="62" t="str">
        <f>'[1]Mapa Final'!G30</f>
        <v>Ejecución y Administración de Procesos</v>
      </c>
      <c r="H29" s="65" t="str">
        <f>'[1]Mapa Final'!I30</f>
        <v>Media</v>
      </c>
      <c r="I29" s="39" t="str">
        <f>'[1]Mapa Final'!L30</f>
        <v>Leve</v>
      </c>
      <c r="J29" s="42" t="str">
        <f>'[1]Mapa Final'!N30</f>
        <v>Moderado</v>
      </c>
      <c r="K29" s="45" t="str">
        <f>'[1]Mapa Final'!AA30</f>
        <v>Baja</v>
      </c>
      <c r="L29" s="45" t="str">
        <f>'[1]Mapa Final'!AE30</f>
        <v>Leve</v>
      </c>
      <c r="M29" s="48" t="str">
        <f>'[1]Mapa Final'!AG30</f>
        <v>Bajo</v>
      </c>
    </row>
    <row r="30" spans="1:166" x14ac:dyDescent="0.25">
      <c r="A30" s="54"/>
      <c r="B30" s="57"/>
      <c r="C30" s="60"/>
      <c r="D30" s="60"/>
      <c r="E30" s="63"/>
      <c r="F30" s="63"/>
      <c r="G30" s="63"/>
      <c r="H30" s="66"/>
      <c r="I30" s="40"/>
      <c r="J30" s="43"/>
      <c r="K30" s="46"/>
      <c r="L30" s="46"/>
      <c r="M30" s="49"/>
    </row>
    <row r="31" spans="1:166" x14ac:dyDescent="0.25">
      <c r="A31" s="54"/>
      <c r="B31" s="57"/>
      <c r="C31" s="60"/>
      <c r="D31" s="60"/>
      <c r="E31" s="63"/>
      <c r="F31" s="63"/>
      <c r="G31" s="63"/>
      <c r="H31" s="66"/>
      <c r="I31" s="40"/>
      <c r="J31" s="43"/>
      <c r="K31" s="46"/>
      <c r="L31" s="46"/>
      <c r="M31" s="49"/>
    </row>
    <row r="32" spans="1:166" x14ac:dyDescent="0.25">
      <c r="A32" s="54"/>
      <c r="B32" s="57"/>
      <c r="C32" s="60"/>
      <c r="D32" s="60"/>
      <c r="E32" s="63"/>
      <c r="F32" s="63"/>
      <c r="G32" s="63"/>
      <c r="H32" s="66"/>
      <c r="I32" s="40"/>
      <c r="J32" s="43"/>
      <c r="K32" s="46"/>
      <c r="L32" s="46"/>
      <c r="M32" s="49"/>
    </row>
    <row r="33" spans="1:13" ht="102.75" customHeight="1" thickBot="1" x14ac:dyDescent="0.3">
      <c r="A33" s="55"/>
      <c r="B33" s="58"/>
      <c r="C33" s="61"/>
      <c r="D33" s="61"/>
      <c r="E33" s="64"/>
      <c r="F33" s="64"/>
      <c r="G33" s="64"/>
      <c r="H33" s="67"/>
      <c r="I33" s="41"/>
      <c r="J33" s="44"/>
      <c r="K33" s="47"/>
      <c r="L33" s="47"/>
      <c r="M33" s="50"/>
    </row>
    <row r="34" spans="1:13" ht="15" customHeight="1" x14ac:dyDescent="0.25">
      <c r="A34" s="53">
        <f>'[1]Mapa Final'!A35</f>
        <v>6</v>
      </c>
      <c r="B34" s="56" t="str">
        <f>'[1]Mapa Final'!B35</f>
        <v>Recibir dádivas o beneficios para favorecer o direccionar un proceso contractual</v>
      </c>
      <c r="C34" s="59" t="str">
        <f>'[1]Mapa Final'!C35</f>
        <v>Reputacional(Corrupción)</v>
      </c>
      <c r="D34" s="59" t="str">
        <f>'[1]Mapa Final'!D35</f>
        <v>Insuficientes programas de capacitación para la toma de conciencia debido al desconocimiento de la ley antisoborno (ISO 37001:2016), Plan Anticorrupción y  de los  valores y principios propios de la entidad.</v>
      </c>
      <c r="E34" s="62" t="str">
        <f>'[1]Mapa Final'!E35</f>
        <v xml:space="preserve">Carencia de compromiso  y transparencia de los servidores judiciales con la entidad  </v>
      </c>
      <c r="F34" s="62" t="str">
        <f>'[1]Mapa Final'!F35</f>
        <v xml:space="preserve">Posibilidad de actos indebidos de  los servidores judiciales debido a  la carencia en transparencia, etica y valores </v>
      </c>
      <c r="G34" s="62" t="str">
        <f>'[1]Mapa Final'!G35</f>
        <v>Fraude Interno</v>
      </c>
      <c r="H34" s="65" t="str">
        <f>'[1]Mapa Final'!I35</f>
        <v>Media</v>
      </c>
      <c r="I34" s="39" t="str">
        <f>'[1]Mapa Final'!L35</f>
        <v>Mayor</v>
      </c>
      <c r="J34" s="42" t="str">
        <f>'[1]Mapa Final'!N35</f>
        <v xml:space="preserve">Alto </v>
      </c>
      <c r="K34" s="45" t="str">
        <f>'[1]Mapa Final'!AA35</f>
        <v>Baja</v>
      </c>
      <c r="L34" s="45" t="str">
        <f>'[1]Mapa Final'!AE35</f>
        <v>Mayor</v>
      </c>
      <c r="M34" s="48" t="str">
        <f>'[1]Mapa Final'!AG35</f>
        <v xml:space="preserve">Alto </v>
      </c>
    </row>
    <row r="35" spans="1:13" x14ac:dyDescent="0.25">
      <c r="A35" s="54"/>
      <c r="B35" s="57"/>
      <c r="C35" s="60"/>
      <c r="D35" s="60"/>
      <c r="E35" s="63"/>
      <c r="F35" s="63"/>
      <c r="G35" s="63"/>
      <c r="H35" s="66"/>
      <c r="I35" s="40"/>
      <c r="J35" s="43"/>
      <c r="K35" s="46"/>
      <c r="L35" s="46"/>
      <c r="M35" s="49"/>
    </row>
    <row r="36" spans="1:13" x14ac:dyDescent="0.25">
      <c r="A36" s="54"/>
      <c r="B36" s="57"/>
      <c r="C36" s="60"/>
      <c r="D36" s="60"/>
      <c r="E36" s="63"/>
      <c r="F36" s="63"/>
      <c r="G36" s="63"/>
      <c r="H36" s="66"/>
      <c r="I36" s="40"/>
      <c r="J36" s="43"/>
      <c r="K36" s="46"/>
      <c r="L36" s="46"/>
      <c r="M36" s="49"/>
    </row>
    <row r="37" spans="1:13" x14ac:dyDescent="0.25">
      <c r="A37" s="54"/>
      <c r="B37" s="57"/>
      <c r="C37" s="60"/>
      <c r="D37" s="60"/>
      <c r="E37" s="63"/>
      <c r="F37" s="63"/>
      <c r="G37" s="63"/>
      <c r="H37" s="66"/>
      <c r="I37" s="40"/>
      <c r="J37" s="43"/>
      <c r="K37" s="46"/>
      <c r="L37" s="46"/>
      <c r="M37" s="49"/>
    </row>
    <row r="38" spans="1:13" ht="278.25" customHeight="1" thickBot="1" x14ac:dyDescent="0.3">
      <c r="A38" s="55"/>
      <c r="B38" s="58"/>
      <c r="C38" s="61"/>
      <c r="D38" s="61"/>
      <c r="E38" s="64"/>
      <c r="F38" s="64"/>
      <c r="G38" s="64"/>
      <c r="H38" s="67"/>
      <c r="I38" s="41"/>
      <c r="J38" s="44"/>
      <c r="K38" s="47"/>
      <c r="L38" s="47"/>
      <c r="M38" s="50"/>
    </row>
    <row r="39" spans="1:13" ht="15" customHeight="1" x14ac:dyDescent="0.25">
      <c r="A39" s="53">
        <f>'[1]Mapa Final'!A40</f>
        <v>7</v>
      </c>
      <c r="B39" s="56" t="str">
        <f>'[1]Mapa Final'!B40</f>
        <v>Incumplimiento de requisitos ambientales en el proceso de adquisición de bienes y servicios</v>
      </c>
      <c r="C39" s="59" t="str">
        <f>'[1]Mapa Final'!C40</f>
        <v xml:space="preserve"> Afectación Ambiental</v>
      </c>
      <c r="D39" s="59" t="str">
        <f>'[1]Mapa Final'!D40</f>
        <v>Desconocimiento de los requisitos ambientales aplicables al proceso de contratación</v>
      </c>
      <c r="E39" s="62" t="str">
        <f>'[1]Mapa Final'!E40</f>
        <v>Desconocimiento de los requisitos ambientales aplicables al proceso contractual</v>
      </c>
      <c r="F39" s="62" t="str">
        <f>'[1]Mapa Final'!F40</f>
        <v>Posibilidad de afectación ambiental debido al desconocimiento de los requisitos ambientales aplicables al proceso contractual</v>
      </c>
      <c r="G39" s="62" t="str">
        <f>'[1]Mapa Final'!G40</f>
        <v>Eventos Ambientales Internos</v>
      </c>
      <c r="H39" s="65" t="str">
        <f>'[1]Mapa Final'!I40</f>
        <v>Media</v>
      </c>
      <c r="I39" s="39" t="str">
        <f>'[1]Mapa Final'!L40</f>
        <v>Moderado</v>
      </c>
      <c r="J39" s="42" t="str">
        <f>'[1]Mapa Final'!N40</f>
        <v>Moderado</v>
      </c>
      <c r="K39" s="45" t="str">
        <f>'[1]Mapa Final'!AA40</f>
        <v>Baja</v>
      </c>
      <c r="L39" s="45" t="str">
        <f>'[1]Mapa Final'!AE40</f>
        <v>Moderado</v>
      </c>
      <c r="M39" s="48" t="str">
        <f>'[1]Mapa Final'!AG40</f>
        <v>Moderado</v>
      </c>
    </row>
    <row r="40" spans="1:13" x14ac:dyDescent="0.25">
      <c r="A40" s="54"/>
      <c r="B40" s="57"/>
      <c r="C40" s="60"/>
      <c r="D40" s="60"/>
      <c r="E40" s="63"/>
      <c r="F40" s="63"/>
      <c r="G40" s="63"/>
      <c r="H40" s="66"/>
      <c r="I40" s="40"/>
      <c r="J40" s="43"/>
      <c r="K40" s="46"/>
      <c r="L40" s="46"/>
      <c r="M40" s="49"/>
    </row>
    <row r="41" spans="1:13" x14ac:dyDescent="0.25">
      <c r="A41" s="54"/>
      <c r="B41" s="57"/>
      <c r="C41" s="60"/>
      <c r="D41" s="60"/>
      <c r="E41" s="63"/>
      <c r="F41" s="63"/>
      <c r="G41" s="63"/>
      <c r="H41" s="66"/>
      <c r="I41" s="40"/>
      <c r="J41" s="43"/>
      <c r="K41" s="46"/>
      <c r="L41" s="46"/>
      <c r="M41" s="49"/>
    </row>
    <row r="42" spans="1:13" x14ac:dyDescent="0.25">
      <c r="A42" s="54"/>
      <c r="B42" s="57"/>
      <c r="C42" s="60"/>
      <c r="D42" s="60"/>
      <c r="E42" s="63"/>
      <c r="F42" s="63"/>
      <c r="G42" s="63"/>
      <c r="H42" s="66"/>
      <c r="I42" s="40"/>
      <c r="J42" s="43"/>
      <c r="K42" s="46"/>
      <c r="L42" s="46"/>
      <c r="M42" s="49"/>
    </row>
    <row r="43" spans="1:13" ht="240" customHeight="1" thickBot="1" x14ac:dyDescent="0.3">
      <c r="A43" s="55"/>
      <c r="B43" s="58"/>
      <c r="C43" s="61"/>
      <c r="D43" s="61"/>
      <c r="E43" s="64"/>
      <c r="F43" s="64"/>
      <c r="G43" s="64"/>
      <c r="H43" s="67"/>
      <c r="I43" s="41"/>
      <c r="J43" s="44"/>
      <c r="K43" s="47"/>
      <c r="L43" s="47"/>
      <c r="M43" s="50"/>
    </row>
    <row r="44" spans="1:13" ht="15" customHeight="1" x14ac:dyDescent="0.25">
      <c r="A44" s="53">
        <f>'[1]Mapa Final'!A45</f>
        <v>8</v>
      </c>
      <c r="B44" s="56" t="str">
        <f>'[1]Mapa Final'!B45</f>
        <v>Interrupción o demora en el Servicio Público de Administrar  Justicia.</v>
      </c>
      <c r="C44" s="59" t="str">
        <f>'[1]Mapa Final'!C45</f>
        <v>Afectación en la Prestación del Servicio de Justicia</v>
      </c>
      <c r="D44" s="59" t="str">
        <f>'[1]Mapa Final'!D45</f>
        <v xml:space="preserve">1. Paros que afecten la prestación del servicio.  </v>
      </c>
      <c r="E44" s="62" t="str">
        <f>'[1]Mapa Final'!E45</f>
        <v>Suceso de fuerza mayor que imposibilitan la gestión judicial</v>
      </c>
      <c r="F44" s="62" t="str">
        <f>'[1]Mapa Final'!F45</f>
        <v>Posibilidad de  afectación en la Prestación del Servicio de Justicia debido a un suceso de fuerza mayor que imposibilita la gestión judicial</v>
      </c>
      <c r="G44" s="62" t="str">
        <f>'[1]Mapa Final'!G45</f>
        <v>Usuarios, productos y prácticas organizacionales</v>
      </c>
      <c r="H44" s="65" t="str">
        <f>'[1]Mapa Final'!I45</f>
        <v>Baja</v>
      </c>
      <c r="I44" s="39" t="str">
        <f>'[1]Mapa Final'!L45</f>
        <v>Leve</v>
      </c>
      <c r="J44" s="42" t="str">
        <f>'[1]Mapa Final'!N45</f>
        <v>Bajo</v>
      </c>
      <c r="K44" s="45" t="str">
        <f>'[1]Mapa Final'!AA45</f>
        <v>Baja</v>
      </c>
      <c r="L44" s="45" t="str">
        <f>'[1]Mapa Final'!AE45</f>
        <v>Leve</v>
      </c>
      <c r="M44" s="48" t="str">
        <f>'[1]Mapa Final'!AG45</f>
        <v>Bajo</v>
      </c>
    </row>
    <row r="45" spans="1:13" x14ac:dyDescent="0.25">
      <c r="A45" s="54"/>
      <c r="B45" s="57"/>
      <c r="C45" s="60"/>
      <c r="D45" s="60"/>
      <c r="E45" s="63"/>
      <c r="F45" s="63"/>
      <c r="G45" s="63"/>
      <c r="H45" s="66"/>
      <c r="I45" s="40"/>
      <c r="J45" s="43"/>
      <c r="K45" s="46"/>
      <c r="L45" s="46"/>
      <c r="M45" s="49"/>
    </row>
    <row r="46" spans="1:13" x14ac:dyDescent="0.25">
      <c r="A46" s="54"/>
      <c r="B46" s="57"/>
      <c r="C46" s="60"/>
      <c r="D46" s="60"/>
      <c r="E46" s="63"/>
      <c r="F46" s="63"/>
      <c r="G46" s="63"/>
      <c r="H46" s="66"/>
      <c r="I46" s="40"/>
      <c r="J46" s="43"/>
      <c r="K46" s="46"/>
      <c r="L46" s="46"/>
      <c r="M46" s="49"/>
    </row>
    <row r="47" spans="1:13" x14ac:dyDescent="0.25">
      <c r="A47" s="54"/>
      <c r="B47" s="57"/>
      <c r="C47" s="60"/>
      <c r="D47" s="60"/>
      <c r="E47" s="63"/>
      <c r="F47" s="63"/>
      <c r="G47" s="63"/>
      <c r="H47" s="66"/>
      <c r="I47" s="40"/>
      <c r="J47" s="43"/>
      <c r="K47" s="46"/>
      <c r="L47" s="46"/>
      <c r="M47" s="49"/>
    </row>
    <row r="48" spans="1:13" ht="15.75" thickBot="1" x14ac:dyDescent="0.3">
      <c r="A48" s="55"/>
      <c r="B48" s="58"/>
      <c r="C48" s="61"/>
      <c r="D48" s="61"/>
      <c r="E48" s="64"/>
      <c r="F48" s="64"/>
      <c r="G48" s="64"/>
      <c r="H48" s="67"/>
      <c r="I48" s="41"/>
      <c r="J48" s="44"/>
      <c r="K48" s="47"/>
      <c r="L48" s="47"/>
      <c r="M48" s="50"/>
    </row>
  </sheetData>
  <mergeCells count="116">
    <mergeCell ref="L44:L48"/>
    <mergeCell ref="M44:M48"/>
    <mergeCell ref="F44:F48"/>
    <mergeCell ref="G44:G48"/>
    <mergeCell ref="H44:H48"/>
    <mergeCell ref="I44:I48"/>
    <mergeCell ref="J44:J48"/>
    <mergeCell ref="K44:K48"/>
    <mergeCell ref="A44:A48"/>
    <mergeCell ref="B44:B48"/>
    <mergeCell ref="C44:C48"/>
    <mergeCell ref="D44:D48"/>
    <mergeCell ref="E44:E48"/>
    <mergeCell ref="M39:M43"/>
    <mergeCell ref="G39:G43"/>
    <mergeCell ref="H39:H43"/>
    <mergeCell ref="I39:I43"/>
    <mergeCell ref="J39:J43"/>
    <mergeCell ref="K39:K43"/>
    <mergeCell ref="L39:L43"/>
    <mergeCell ref="A39:A43"/>
    <mergeCell ref="B39:B43"/>
    <mergeCell ref="C39:C43"/>
    <mergeCell ref="D39:D43"/>
    <mergeCell ref="E39:E43"/>
    <mergeCell ref="F39:F43"/>
    <mergeCell ref="L34:L38"/>
    <mergeCell ref="M34:M38"/>
    <mergeCell ref="F34:F38"/>
    <mergeCell ref="G34:G38"/>
    <mergeCell ref="H34:H38"/>
    <mergeCell ref="I34:I38"/>
    <mergeCell ref="J34:J38"/>
    <mergeCell ref="K34:K38"/>
    <mergeCell ref="A34:A38"/>
    <mergeCell ref="B34:B38"/>
    <mergeCell ref="C34:C38"/>
    <mergeCell ref="D34:D38"/>
    <mergeCell ref="E34:E38"/>
    <mergeCell ref="M29:M33"/>
    <mergeCell ref="G29:G33"/>
    <mergeCell ref="H29:H33"/>
    <mergeCell ref="I29:I33"/>
    <mergeCell ref="J29:J33"/>
    <mergeCell ref="K29:K33"/>
    <mergeCell ref="L29:L33"/>
    <mergeCell ref="A29:A33"/>
    <mergeCell ref="B29:B33"/>
    <mergeCell ref="C29:C33"/>
    <mergeCell ref="D29:D33"/>
    <mergeCell ref="E29:E33"/>
    <mergeCell ref="F29:F33"/>
    <mergeCell ref="L24:L28"/>
    <mergeCell ref="M24:M28"/>
    <mergeCell ref="F24:F28"/>
    <mergeCell ref="G24:G28"/>
    <mergeCell ref="H24:H28"/>
    <mergeCell ref="I24:I28"/>
    <mergeCell ref="J24:J28"/>
    <mergeCell ref="K24:K28"/>
    <mergeCell ref="A24:A28"/>
    <mergeCell ref="B24:B28"/>
    <mergeCell ref="C24:C28"/>
    <mergeCell ref="D24:D28"/>
    <mergeCell ref="E24:E28"/>
    <mergeCell ref="M19:M23"/>
    <mergeCell ref="G19:G23"/>
    <mergeCell ref="H19:H23"/>
    <mergeCell ref="I19:I23"/>
    <mergeCell ref="J19:J23"/>
    <mergeCell ref="K19:K23"/>
    <mergeCell ref="L19:L23"/>
    <mergeCell ref="A19:A23"/>
    <mergeCell ref="B19:B23"/>
    <mergeCell ref="C19:C23"/>
    <mergeCell ref="D19:D23"/>
    <mergeCell ref="E19:E23"/>
    <mergeCell ref="F19:F23"/>
    <mergeCell ref="H14:H18"/>
    <mergeCell ref="I14:I18"/>
    <mergeCell ref="J14:J18"/>
    <mergeCell ref="K14:K18"/>
    <mergeCell ref="L14:L18"/>
    <mergeCell ref="M14:M18"/>
    <mergeCell ref="A14:A18"/>
    <mergeCell ref="B14:B18"/>
    <mergeCell ref="C14:C18"/>
    <mergeCell ref="D14:D18"/>
    <mergeCell ref="E14:E18"/>
    <mergeCell ref="F14:F18"/>
    <mergeCell ref="G14:G18"/>
    <mergeCell ref="I9:I13"/>
    <mergeCell ref="J9:J13"/>
    <mergeCell ref="K9:K13"/>
    <mergeCell ref="L9:L13"/>
    <mergeCell ref="M9:M13"/>
    <mergeCell ref="A8:M8"/>
    <mergeCell ref="A9:A13"/>
    <mergeCell ref="B9:B13"/>
    <mergeCell ref="C9:C13"/>
    <mergeCell ref="D9:D13"/>
    <mergeCell ref="E9:E13"/>
    <mergeCell ref="F9:F13"/>
    <mergeCell ref="G9:G13"/>
    <mergeCell ref="H9:H13"/>
    <mergeCell ref="A4:C4"/>
    <mergeCell ref="D4:M4"/>
    <mergeCell ref="A5:C5"/>
    <mergeCell ref="D5:M5"/>
    <mergeCell ref="A6:F6"/>
    <mergeCell ref="H6:J6"/>
    <mergeCell ref="K6:M6"/>
    <mergeCell ref="A1:C2"/>
    <mergeCell ref="D1:M2"/>
    <mergeCell ref="A3:C3"/>
    <mergeCell ref="D3:M3"/>
  </mergeCells>
  <conditionalFormatting sqref="D7:G7 H6 H49:J1048576 A6:B6">
    <cfRule type="containsText" dxfId="100" priority="104" operator="containsText" text="3- Moderado">
      <formula>NOT(ISERROR(SEARCH("3- Moderado",A6)))</formula>
    </cfRule>
    <cfRule type="containsText" dxfId="99" priority="105" operator="containsText" text="6- Moderado">
      <formula>NOT(ISERROR(SEARCH("6- Moderado",A6)))</formula>
    </cfRule>
    <cfRule type="containsText" dxfId="98" priority="106" operator="containsText" text="4- Moderado">
      <formula>NOT(ISERROR(SEARCH("4- Moderado",A6)))</formula>
    </cfRule>
    <cfRule type="containsText" dxfId="97" priority="107" operator="containsText" text="3- Bajo">
      <formula>NOT(ISERROR(SEARCH("3- Bajo",A6)))</formula>
    </cfRule>
    <cfRule type="containsText" dxfId="96" priority="108" operator="containsText" text="4- Bajo">
      <formula>NOT(ISERROR(SEARCH("4- Bajo",A6)))</formula>
    </cfRule>
    <cfRule type="containsText" dxfId="95" priority="109" operator="containsText" text="1- Bajo">
      <formula>NOT(ISERROR(SEARCH("1- Bajo",A6)))</formula>
    </cfRule>
  </conditionalFormatting>
  <conditionalFormatting sqref="H7:J7">
    <cfRule type="containsText" dxfId="94" priority="97" operator="containsText" text="3- Moderado">
      <formula>NOT(ISERROR(SEARCH("3- Moderado",H7)))</formula>
    </cfRule>
    <cfRule type="containsText" dxfId="93" priority="98" operator="containsText" text="6- Moderado">
      <formula>NOT(ISERROR(SEARCH("6- Moderado",H7)))</formula>
    </cfRule>
    <cfRule type="containsText" dxfId="92" priority="99" operator="containsText" text="4- Moderado">
      <formula>NOT(ISERROR(SEARCH("4- Moderado",H7)))</formula>
    </cfRule>
    <cfRule type="containsText" dxfId="91" priority="100" operator="containsText" text="3- Bajo">
      <formula>NOT(ISERROR(SEARCH("3- Bajo",H7)))</formula>
    </cfRule>
    <cfRule type="containsText" dxfId="90" priority="101" operator="containsText" text="4- Bajo">
      <formula>NOT(ISERROR(SEARCH("4- Bajo",H7)))</formula>
    </cfRule>
    <cfRule type="containsText" dxfId="89" priority="103" operator="containsText" text="1- Bajo">
      <formula>NOT(ISERROR(SEARCH("1- Bajo",H7)))</formula>
    </cfRule>
  </conditionalFormatting>
  <conditionalFormatting sqref="J7 J49:J1048576">
    <cfRule type="containsText" dxfId="88" priority="86" operator="containsText" text="25- Extremo">
      <formula>NOT(ISERROR(SEARCH("25- Extremo",J7)))</formula>
    </cfRule>
    <cfRule type="containsText" dxfId="87" priority="87" operator="containsText" text="20- Extremo">
      <formula>NOT(ISERROR(SEARCH("20- Extremo",J7)))</formula>
    </cfRule>
    <cfRule type="containsText" dxfId="86" priority="88" operator="containsText" text="15- Extremo">
      <formula>NOT(ISERROR(SEARCH("15- Extremo",J7)))</formula>
    </cfRule>
    <cfRule type="containsText" dxfId="85" priority="89" operator="containsText" text="10- Extremo">
      <formula>NOT(ISERROR(SEARCH("10- Extremo",J7)))</formula>
    </cfRule>
    <cfRule type="containsText" dxfId="84" priority="90" operator="containsText" text="5- Extremo">
      <formula>NOT(ISERROR(SEARCH("5- Extremo",J7)))</formula>
    </cfRule>
    <cfRule type="containsText" dxfId="83" priority="91" operator="containsText" text="12- Alto">
      <formula>NOT(ISERROR(SEARCH("12- Alto",J7)))</formula>
    </cfRule>
    <cfRule type="containsText" dxfId="82" priority="92" operator="containsText" text="10- Alto">
      <formula>NOT(ISERROR(SEARCH("10- Alto",J7)))</formula>
    </cfRule>
    <cfRule type="containsText" dxfId="81" priority="93" operator="containsText" text="9- Alto">
      <formula>NOT(ISERROR(SEARCH("9- Alto",J7)))</formula>
    </cfRule>
    <cfRule type="containsText" dxfId="80" priority="94" operator="containsText" text="8- Alto">
      <formula>NOT(ISERROR(SEARCH("8- Alto",J7)))</formula>
    </cfRule>
    <cfRule type="containsText" dxfId="79" priority="95" operator="containsText" text="5- Alto">
      <formula>NOT(ISERROR(SEARCH("5- Alto",J7)))</formula>
    </cfRule>
    <cfRule type="containsText" dxfId="78" priority="96" operator="containsText" text="4- Alto">
      <formula>NOT(ISERROR(SEARCH("4- Alto",J7)))</formula>
    </cfRule>
    <cfRule type="containsText" dxfId="77" priority="102" operator="containsText" text="2- Bajo">
      <formula>NOT(ISERROR(SEARCH("2- Bajo",J7)))</formula>
    </cfRule>
  </conditionalFormatting>
  <conditionalFormatting sqref="K9:L9 K14:L14 K19:L19 K24:L24 K29:L29 K34:L34 K39:L39 K44:L44">
    <cfRule type="containsText" dxfId="76" priority="80" operator="containsText" text="3- Moderado">
      <formula>NOT(ISERROR(SEARCH("3- Moderado",K9)))</formula>
    </cfRule>
    <cfRule type="containsText" dxfId="75" priority="81" operator="containsText" text="6- Moderado">
      <formula>NOT(ISERROR(SEARCH("6- Moderado",K9)))</formula>
    </cfRule>
    <cfRule type="containsText" dxfId="74" priority="82" operator="containsText" text="4- Moderado">
      <formula>NOT(ISERROR(SEARCH("4- Moderado",K9)))</formula>
    </cfRule>
    <cfRule type="containsText" dxfId="73" priority="83" operator="containsText" text="3- Bajo">
      <formula>NOT(ISERROR(SEARCH("3- Bajo",K9)))</formula>
    </cfRule>
    <cfRule type="containsText" dxfId="72" priority="84" operator="containsText" text="4- Bajo">
      <formula>NOT(ISERROR(SEARCH("4- Bajo",K9)))</formula>
    </cfRule>
    <cfRule type="containsText" dxfId="71" priority="85" operator="containsText" text="1- Bajo">
      <formula>NOT(ISERROR(SEARCH("1- Bajo",K9)))</formula>
    </cfRule>
  </conditionalFormatting>
  <conditionalFormatting sqref="H9:I9 H14:I14 H19:I19 H24:I24 H29:I29 H34:I34 H39:I39 H44:I44">
    <cfRule type="containsText" dxfId="70" priority="74" operator="containsText" text="3- Moderado">
      <formula>NOT(ISERROR(SEARCH("3- Moderado",H9)))</formula>
    </cfRule>
    <cfRule type="containsText" dxfId="69" priority="75" operator="containsText" text="6- Moderado">
      <formula>NOT(ISERROR(SEARCH("6- Moderado",H9)))</formula>
    </cfRule>
    <cfRule type="containsText" dxfId="68" priority="76" operator="containsText" text="4- Moderado">
      <formula>NOT(ISERROR(SEARCH("4- Moderado",H9)))</formula>
    </cfRule>
    <cfRule type="containsText" dxfId="67" priority="77" operator="containsText" text="3- Bajo">
      <formula>NOT(ISERROR(SEARCH("3- Bajo",H9)))</formula>
    </cfRule>
    <cfRule type="containsText" dxfId="66" priority="78" operator="containsText" text="4- Bajo">
      <formula>NOT(ISERROR(SEARCH("4- Bajo",H9)))</formula>
    </cfRule>
    <cfRule type="containsText" dxfId="65" priority="79" operator="containsText" text="1- Bajo">
      <formula>NOT(ISERROR(SEARCH("1- Bajo",H9)))</formula>
    </cfRule>
  </conditionalFormatting>
  <conditionalFormatting sqref="A9:E9 A14:E14 A19:E19 A24:E24 A29:E29 A34:E34 A39:E39 A44:E44">
    <cfRule type="containsText" dxfId="64" priority="68" operator="containsText" text="3- Moderado">
      <formula>NOT(ISERROR(SEARCH("3- Moderado",A9)))</formula>
    </cfRule>
    <cfRule type="containsText" dxfId="63" priority="69" operator="containsText" text="6- Moderado">
      <formula>NOT(ISERROR(SEARCH("6- Moderado",A9)))</formula>
    </cfRule>
    <cfRule type="containsText" dxfId="62" priority="70" operator="containsText" text="4- Moderado">
      <formula>NOT(ISERROR(SEARCH("4- Moderado",A9)))</formula>
    </cfRule>
    <cfRule type="containsText" dxfId="61" priority="71" operator="containsText" text="3- Bajo">
      <formula>NOT(ISERROR(SEARCH("3- Bajo",A9)))</formula>
    </cfRule>
    <cfRule type="containsText" dxfId="60" priority="72" operator="containsText" text="4- Bajo">
      <formula>NOT(ISERROR(SEARCH("4- Bajo",A9)))</formula>
    </cfRule>
    <cfRule type="containsText" dxfId="59" priority="73" operator="containsText" text="1- Bajo">
      <formula>NOT(ISERROR(SEARCH("1- Bajo",A9)))</formula>
    </cfRule>
  </conditionalFormatting>
  <conditionalFormatting sqref="F9:G9 F14:G14 F19:G19 F24:G24 F29:G29 F34:G34 F39:G39 F44:G44">
    <cfRule type="containsText" dxfId="58" priority="62" operator="containsText" text="3- Moderado">
      <formula>NOT(ISERROR(SEARCH("3- Moderado",F9)))</formula>
    </cfRule>
    <cfRule type="containsText" dxfId="57" priority="63" operator="containsText" text="6- Moderado">
      <formula>NOT(ISERROR(SEARCH("6- Moderado",F9)))</formula>
    </cfRule>
    <cfRule type="containsText" dxfId="56" priority="64" operator="containsText" text="4- Moderado">
      <formula>NOT(ISERROR(SEARCH("4- Moderado",F9)))</formula>
    </cfRule>
    <cfRule type="containsText" dxfId="55" priority="65" operator="containsText" text="3- Bajo">
      <formula>NOT(ISERROR(SEARCH("3- Bajo",F9)))</formula>
    </cfRule>
    <cfRule type="containsText" dxfId="54" priority="66" operator="containsText" text="4- Bajo">
      <formula>NOT(ISERROR(SEARCH("4- Bajo",F9)))</formula>
    </cfRule>
    <cfRule type="containsText" dxfId="53" priority="67" operator="containsText" text="1- Bajo">
      <formula>NOT(ISERROR(SEARCH("1- Bajo",F9)))</formula>
    </cfRule>
  </conditionalFormatting>
  <conditionalFormatting sqref="K7">
    <cfRule type="containsText" dxfId="52" priority="56" operator="containsText" text="3- Moderado">
      <formula>NOT(ISERROR(SEARCH("3- Moderado",K7)))</formula>
    </cfRule>
    <cfRule type="containsText" dxfId="51" priority="57" operator="containsText" text="6- Moderado">
      <formula>NOT(ISERROR(SEARCH("6- Moderado",K7)))</formula>
    </cfRule>
    <cfRule type="containsText" dxfId="50" priority="58" operator="containsText" text="4- Moderado">
      <formula>NOT(ISERROR(SEARCH("4- Moderado",K7)))</formula>
    </cfRule>
    <cfRule type="containsText" dxfId="49" priority="59" operator="containsText" text="3- Bajo">
      <formula>NOT(ISERROR(SEARCH("3- Bajo",K7)))</formula>
    </cfRule>
    <cfRule type="containsText" dxfId="48" priority="60" operator="containsText" text="4- Bajo">
      <formula>NOT(ISERROR(SEARCH("4- Bajo",K7)))</formula>
    </cfRule>
    <cfRule type="containsText" dxfId="47" priority="61" operator="containsText" text="1- Bajo">
      <formula>NOT(ISERROR(SEARCH("1- Bajo",K7)))</formula>
    </cfRule>
  </conditionalFormatting>
  <conditionalFormatting sqref="L7">
    <cfRule type="containsText" dxfId="46" priority="50" operator="containsText" text="3- Moderado">
      <formula>NOT(ISERROR(SEARCH("3- Moderado",L7)))</formula>
    </cfRule>
    <cfRule type="containsText" dxfId="45" priority="51" operator="containsText" text="6- Moderado">
      <formula>NOT(ISERROR(SEARCH("6- Moderado",L7)))</formula>
    </cfRule>
    <cfRule type="containsText" dxfId="44" priority="52" operator="containsText" text="4- Moderado">
      <formula>NOT(ISERROR(SEARCH("4- Moderado",L7)))</formula>
    </cfRule>
    <cfRule type="containsText" dxfId="43" priority="53" operator="containsText" text="3- Bajo">
      <formula>NOT(ISERROR(SEARCH("3- Bajo",L7)))</formula>
    </cfRule>
    <cfRule type="containsText" dxfId="42" priority="54" operator="containsText" text="4- Bajo">
      <formula>NOT(ISERROR(SEARCH("4- Bajo",L7)))</formula>
    </cfRule>
    <cfRule type="containsText" dxfId="41" priority="55" operator="containsText" text="1- Bajo">
      <formula>NOT(ISERROR(SEARCH("1- Bajo",L7)))</formula>
    </cfRule>
  </conditionalFormatting>
  <conditionalFormatting sqref="M7">
    <cfRule type="containsText" dxfId="40" priority="44" operator="containsText" text="3- Moderado">
      <formula>NOT(ISERROR(SEARCH("3- Moderado",M7)))</formula>
    </cfRule>
    <cfRule type="containsText" dxfId="39" priority="45" operator="containsText" text="6- Moderado">
      <formula>NOT(ISERROR(SEARCH("6- Moderado",M7)))</formula>
    </cfRule>
    <cfRule type="containsText" dxfId="38" priority="46" operator="containsText" text="4- Moderado">
      <formula>NOT(ISERROR(SEARCH("4- Moderado",M7)))</formula>
    </cfRule>
    <cfRule type="containsText" dxfId="37" priority="47" operator="containsText" text="3- Bajo">
      <formula>NOT(ISERROR(SEARCH("3- Bajo",M7)))</formula>
    </cfRule>
    <cfRule type="containsText" dxfId="36" priority="48" operator="containsText" text="4- Bajo">
      <formula>NOT(ISERROR(SEARCH("4- Bajo",M7)))</formula>
    </cfRule>
    <cfRule type="containsText" dxfId="35" priority="49" operator="containsText" text="1- Bajo">
      <formula>NOT(ISERROR(SEARCH("1- Bajo",M7)))</formula>
    </cfRule>
  </conditionalFormatting>
  <conditionalFormatting sqref="H9:H48">
    <cfRule type="containsText" dxfId="34" priority="15" operator="containsText" text="Muy Alta">
      <formula>NOT(ISERROR(SEARCH("Muy Alta",H9)))</formula>
    </cfRule>
    <cfRule type="containsText" dxfId="33" priority="16" operator="containsText" text="Alta">
      <formula>NOT(ISERROR(SEARCH("Alta",H9)))</formula>
    </cfRule>
    <cfRule type="containsText" dxfId="32" priority="17" operator="containsText" text="Muy Alta">
      <formula>NOT(ISERROR(SEARCH("Muy Alta",H9)))</formula>
    </cfRule>
    <cfRule type="containsText" dxfId="31" priority="22" operator="containsText" text="Muy Baja">
      <formula>NOT(ISERROR(SEARCH("Muy Baja",H9)))</formula>
    </cfRule>
    <cfRule type="containsText" dxfId="30" priority="23" operator="containsText" text="Baja">
      <formula>NOT(ISERROR(SEARCH("Baja",H9)))</formula>
    </cfRule>
    <cfRule type="containsText" dxfId="29" priority="24" operator="containsText" text="Media">
      <formula>NOT(ISERROR(SEARCH("Media",H9)))</formula>
    </cfRule>
    <cfRule type="containsText" dxfId="28" priority="25" operator="containsText" text="Alta">
      <formula>NOT(ISERROR(SEARCH("Alta",H9)))</formula>
    </cfRule>
    <cfRule type="containsText" dxfId="27" priority="27" operator="containsText" text="Muy Alta">
      <formula>NOT(ISERROR(SEARCH("Muy Alta",H9)))</formula>
    </cfRule>
  </conditionalFormatting>
  <conditionalFormatting sqref="I9:I48">
    <cfRule type="containsText" dxfId="26" priority="18" operator="containsText" text="Catastrófico">
      <formula>NOT(ISERROR(SEARCH("Catastrófico",I9)))</formula>
    </cfRule>
    <cfRule type="containsText" dxfId="25" priority="19" operator="containsText" text="Mayor">
      <formula>NOT(ISERROR(SEARCH("Mayor",I9)))</formula>
    </cfRule>
    <cfRule type="containsText" dxfId="24" priority="20" operator="containsText" text="Menor">
      <formula>NOT(ISERROR(SEARCH("Menor",I9)))</formula>
    </cfRule>
    <cfRule type="containsText" dxfId="23" priority="21" operator="containsText" text="Leve">
      <formula>NOT(ISERROR(SEARCH("Leve",I9)))</formula>
    </cfRule>
    <cfRule type="containsText" dxfId="22" priority="26" operator="containsText" text="Moderado">
      <formula>NOT(ISERROR(SEARCH("Moderado",I9)))</formula>
    </cfRule>
  </conditionalFormatting>
  <conditionalFormatting sqref="K9:K48">
    <cfRule type="containsText" dxfId="21" priority="13" operator="containsText" text="Media">
      <formula>NOT(ISERROR(SEARCH("Media",K9)))</formula>
    </cfRule>
  </conditionalFormatting>
  <conditionalFormatting sqref="L9:L48">
    <cfRule type="containsText" dxfId="20" priority="12" operator="containsText" text="Moderado">
      <formula>NOT(ISERROR(SEARCH("Moderado",L9)))</formula>
    </cfRule>
  </conditionalFormatting>
  <conditionalFormatting sqref="J9:J48">
    <cfRule type="containsText" dxfId="19" priority="11" operator="containsText" text="Moderado">
      <formula>NOT(ISERROR(SEARCH("Moderado",J9)))</formula>
    </cfRule>
  </conditionalFormatting>
  <conditionalFormatting sqref="J9:J48">
    <cfRule type="containsText" dxfId="18" priority="9" operator="containsText" text="Bajo">
      <formula>NOT(ISERROR(SEARCH("Bajo",J9)))</formula>
    </cfRule>
    <cfRule type="containsText" dxfId="17" priority="10" operator="containsText" text="Extremo">
      <formula>NOT(ISERROR(SEARCH("Extremo",J9)))</formula>
    </cfRule>
  </conditionalFormatting>
  <conditionalFormatting sqref="K9:K48">
    <cfRule type="containsText" dxfId="16" priority="7" operator="containsText" text="Baja">
      <formula>NOT(ISERROR(SEARCH("Baja",K9)))</formula>
    </cfRule>
    <cfRule type="containsText" dxfId="15" priority="8" operator="containsText" text="Muy Baja">
      <formula>NOT(ISERROR(SEARCH("Muy Baja",K9)))</formula>
    </cfRule>
  </conditionalFormatting>
  <conditionalFormatting sqref="K9:K48">
    <cfRule type="containsText" dxfId="14" priority="5" operator="containsText" text="Muy Alta">
      <formula>NOT(ISERROR(SEARCH("Muy Alta",K9)))</formula>
    </cfRule>
    <cfRule type="containsText" dxfId="13" priority="6" operator="containsText" text="Alta">
      <formula>NOT(ISERROR(SEARCH("Alta",K9)))</formula>
    </cfRule>
  </conditionalFormatting>
  <conditionalFormatting sqref="L9:L48">
    <cfRule type="containsText" dxfId="12" priority="1" operator="containsText" text="Catastrófico">
      <formula>NOT(ISERROR(SEARCH("Catastrófico",L9)))</formula>
    </cfRule>
    <cfRule type="containsText" dxfId="11" priority="2" operator="containsText" text="Mayor">
      <formula>NOT(ISERROR(SEARCH("Mayor",L9)))</formula>
    </cfRule>
    <cfRule type="containsText" dxfId="10" priority="3" operator="containsText" text="Menor">
      <formula>NOT(ISERROR(SEARCH("Menor",L9)))</formula>
    </cfRule>
    <cfRule type="containsText" dxfId="9" priority="4" operator="containsText" text="Leve">
      <formula>NOT(ISERROR(SEARCH("Leve",L9)))</formula>
    </cfRule>
  </conditionalFormatting>
  <conditionalFormatting sqref="J9:J48">
    <cfRule type="containsText" dxfId="8" priority="110" operator="containsText" text="Bajo">
      <formula>NOT(ISERROR(SEARCH("Bajo",J9)))</formula>
    </cfRule>
    <cfRule type="containsText" dxfId="7" priority="111" operator="containsText" text="Moderado">
      <formula>NOT(ISERROR(SEARCH("Moderado",J9)))</formula>
    </cfRule>
    <cfRule type="containsText" dxfId="6" priority="112" operator="containsText" text="Alto">
      <formula>NOT(ISERROR(SEARCH("Alto",J9)))</formula>
    </cfRule>
    <cfRule type="containsText" dxfId="5" priority="113" operator="containsText" text="Extremo">
      <formula>NOT(ISERROR(SEARCH("Extremo",J9)))</formula>
    </cfRule>
    <cfRule type="colorScale" priority="114">
      <colorScale>
        <cfvo type="min"/>
        <cfvo type="max"/>
        <color rgb="FFFF7128"/>
        <color rgb="FFFFEF9C"/>
      </colorScale>
    </cfRule>
  </conditionalFormatting>
  <conditionalFormatting sqref="M9:M48">
    <cfRule type="containsText" dxfId="4" priority="115" operator="containsText" text="Moderado">
      <formula>NOT(ISERROR(SEARCH("Moderado",M9)))</formula>
    </cfRule>
    <cfRule type="containsText" dxfId="3" priority="116" operator="containsText" text="Bajo">
      <formula>NOT(ISERROR(SEARCH("Bajo",M9)))</formula>
    </cfRule>
    <cfRule type="containsText" dxfId="2" priority="117" operator="containsText" text="Moderado">
      <formula>NOT(ISERROR(SEARCH("Moderado",M9)))</formula>
    </cfRule>
    <cfRule type="containsText" dxfId="1" priority="118" operator="containsText" text="Alto">
      <formula>NOT(ISERROR(SEARCH("Alto",M9)))</formula>
    </cfRule>
    <cfRule type="containsText" dxfId="0" priority="119" operator="containsText" text="Extremo">
      <formula>NOT(ISERROR(SEARCH("Extremo",M9)))</formula>
    </cfRule>
    <cfRule type="colorScale" priority="120">
      <colorScale>
        <cfvo type="min"/>
        <cfvo type="max"/>
        <color rgb="FFFF7128"/>
        <color rgb="FFFFEF9C"/>
      </colorScale>
    </cfRule>
  </conditionalFormatting>
  <dataValidations count="4">
    <dataValidation allowBlank="1" showInputMessage="1" showErrorMessage="1" prompt="Seleccionar el tipo de riesgo teniendo en cuenta que  factor organizaconal afecta. Ver explicacion en hoja " sqref="E7" xr:uid="{AEE912EF-15EC-43A6-9957-6324DF78708E}"/>
    <dataValidation allowBlank="1" showInputMessage="1" showErrorMessage="1" prompt="Registrar qué factor  que ocasina el riesgo: un facot identtficado el contexto._x000a_O  personas, recursos, estilo de direccion , factores externos, , codiciones ambientales" sqref="F7:G7" xr:uid="{7AC3F726-480B-4050-9A41-5A58E637D50B}"/>
    <dataValidation allowBlank="1" showInputMessage="1" showErrorMessage="1" prompt="Que tan factible es que materialize el riesgo?" sqref="H7" xr:uid="{D205F57D-390F-4095-89F7-26B0B9581369}"/>
    <dataValidation allowBlank="1" showInputMessage="1" showErrorMessage="1" prompt="El grado de afectación puede ser " sqref="I7" xr:uid="{4B0F5140-C002-435C-B8E3-4600708624D4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Osorio Ramirez</dc:creator>
  <cp:lastModifiedBy>Juliana Osorio Ramirez</cp:lastModifiedBy>
  <dcterms:created xsi:type="dcterms:W3CDTF">2024-06-04T15:14:06Z</dcterms:created>
  <dcterms:modified xsi:type="dcterms:W3CDTF">2024-06-04T18:42:17Z</dcterms:modified>
</cp:coreProperties>
</file>