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0"/>
  <workbookPr defaultThemeVersion="166925"/>
  <mc:AlternateContent xmlns:mc="http://schemas.openxmlformats.org/markup-compatibility/2006">
    <mc:Choice Requires="x15">
      <x15ac:absPath xmlns:x15ac="http://schemas.microsoft.com/office/spreadsheetml/2010/11/ac" url="Y:\AÑO 2023\2. ORDENES DE COMPRA\OC 112597 UT CLEAN COLOMBIA ASEO CALDAS\FACTURACION\AGOSTO UT CLEAN COLOMBIA\DOCUMENTOS AGOSTO\"/>
    </mc:Choice>
  </mc:AlternateContent>
  <xr:revisionPtr revIDLastSave="0" documentId="8_{60F63DCD-6544-4A2C-BFA7-CC69AC6717C2}" xr6:coauthVersionLast="36" xr6:coauthVersionMax="36" xr10:uidLastSave="{00000000-0000-0000-0000-000000000000}"/>
  <bookViews>
    <workbookView xWindow="-120" yWindow="-120" windowWidth="29040" windowHeight="15840" xr2:uid="{09BAA0E5-6BBA-41C6-AAAB-7A2AF5BD96C9}"/>
  </bookViews>
  <sheets>
    <sheet name="DATOS " sheetId="1" r:id="rId1"/>
  </sheets>
  <definedNames>
    <definedName name="_xlnm._FilterDatabase" localSheetId="0" hidden="1">'DATOS '!$F$2:$AI$5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K7" i="1" l="1"/>
  <c r="AK5" i="1"/>
  <c r="AK4" i="1"/>
  <c r="AK6" i="1" s="1"/>
  <c r="AI3" i="1"/>
  <c r="AK3" i="1" s="1"/>
  <c r="AI4" i="1"/>
  <c r="AI5" i="1" l="1"/>
</calcChain>
</file>

<file path=xl/sharedStrings.xml><?xml version="1.0" encoding="utf-8"?>
<sst xmlns="http://schemas.openxmlformats.org/spreadsheetml/2006/main" count="77" uniqueCount="45">
  <si>
    <t>No.</t>
  </si>
  <si>
    <t>Bien</t>
  </si>
  <si>
    <t xml:space="preserve">Especificación </t>
  </si>
  <si>
    <t xml:space="preserve">Presentación </t>
  </si>
  <si>
    <t>TOTAL</t>
  </si>
  <si>
    <t>Unidad</t>
  </si>
  <si>
    <t>Sede 1 - EDIFICIO DIRECCIÓN SECCIONAL DE ADMINISTRACIÓN JUDICIAL</t>
  </si>
  <si>
    <t>Sede 2 - PALACIO DE JUSTICIA FANNY GONZÁLEZ FRANCO</t>
  </si>
  <si>
    <t>Sede 3 - SEDE JUDICIAL DE AGUADAS - CALDAS</t>
  </si>
  <si>
    <t>Sede 4 - SEDE JUDICIAL DE ANSERMA - CALDAS</t>
  </si>
  <si>
    <t>Sede 5 - SEDE JUDICIAL DE CHINCHINÁ -CALDAS</t>
  </si>
  <si>
    <t>Sede 6 - PALACIO DE JUSTICIA DE LA DORADA - CALDAS</t>
  </si>
  <si>
    <t>Sede 7 - SEDE JUDICIAL DE MANZANAREZ - CALDAS</t>
  </si>
  <si>
    <t>Sede 8 - SEDE JUDICIAL DE PENSILVANIA - CALDAS</t>
  </si>
  <si>
    <t>Sede 9 - PALACIO DE JUSTICIA ALEJANDRO BECERRA FRANCO</t>
  </si>
  <si>
    <t>Sede 10 - PALACIO DE JUSTICIA DANIEL ECHEVERRY CORREA</t>
  </si>
  <si>
    <t>Sede 11 - SEDE JUDICIAL DE VILLAMARÍA - CALDAS</t>
  </si>
  <si>
    <t>Sede 12 - SEDE JUDICIAL DE ARANZAZU - CALDAS</t>
  </si>
  <si>
    <t>Sede 13 - SEDE JUDICIAL DE LA MERCED - CALDAS</t>
  </si>
  <si>
    <t>Sede 14 - SEDE JUDICIAL DE MARQUETALIA - CALDAS</t>
  </si>
  <si>
    <t>Sede 15 - SEDE JUDICIAL DE MARULANDA - CALDAS</t>
  </si>
  <si>
    <t>Sede 16 - SEDE JUDICIAL DE NEIRA - CALDAS</t>
  </si>
  <si>
    <t>Sede 17 - SEDE JUDICIAL DE NORCASIA - CALDAS</t>
  </si>
  <si>
    <t>Sede 18 - SEDE JUDICIAL DE PÁCORA - CALDAS</t>
  </si>
  <si>
    <t>Sede 19 - SEDE JUDICIAL DE PALESTINA - CALDAS</t>
  </si>
  <si>
    <t>Sede 20 - SEDE JUDICIAL DE PUERTO SALGAR - C/MARCA</t>
  </si>
  <si>
    <t>Sede 21 - SEDE JUDICIAL DE RISARALDA - CALDAS</t>
  </si>
  <si>
    <t>Sede 22 - SEDE JUDICIAL DE SAN JOSÉ - CALDAS</t>
  </si>
  <si>
    <t>Sede 23 - SEDE JUDICIAL DE SUPÍA -CALDAS</t>
  </si>
  <si>
    <t>Sede 24 - SEDE JUDICIAL DE VICTORIA - CALDAS</t>
  </si>
  <si>
    <t>Sede 25 - SEDE JUDICIAL DE VITERBO - CALDAS</t>
  </si>
  <si>
    <t>Sede 26 - SEDE JUDICIAL DE BELALCAZAR - CALDAS</t>
  </si>
  <si>
    <t>Sede 27 - SEDE JUDICIAL DE FILADELFIA - CALDAS</t>
  </si>
  <si>
    <t>Sede 28 - SEDE JUDICIAL DE MARMATO -CALDAS</t>
  </si>
  <si>
    <t>Sede 29 - SEDE JUDICIAL DE SAMANÁ - CALDAS</t>
  </si>
  <si>
    <t>Cantidad</t>
  </si>
  <si>
    <t>Valor U</t>
  </si>
  <si>
    <t>Valor Total</t>
  </si>
  <si>
    <t>Hidrolavadora Industrial (Arrendamiento)</t>
  </si>
  <si>
    <t xml:space="preserve"> - Motor eléctrico y potencia de mínimo 2.2 Kw - 1.450 RPM y entre 2.5 HP y 3.5 HP.
 - Presión de salida de agua entre 900 psi y 1900 psi.
 - Con ruedas</t>
  </si>
  <si>
    <t>DIAS</t>
  </si>
  <si>
    <t>Balde (Compra)</t>
  </si>
  <si>
    <t xml:space="preserve">- Capacidad mínima de 10 litros
- Con manija móvil
- Con "pico" antiderrames
- Disponibles en diferentes colores
- Elaborado en material reciclable
- Marcado de acuerdo con la norma ISO 11469 y ISO 1043. </t>
  </si>
  <si>
    <t>TOTAL ARRENDAMIENTO</t>
  </si>
  <si>
    <t>TOTAL COMPRA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</si>
</sst>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\ * #,##0.00_-;\-&quot;$&quot;\ * #,##0.00_-;_-&quot;$&quot;\ 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u val="singleAccounting"/>
      <sz val="11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44" fontId="0" fillId="0" borderId="0" xfId="1" applyFont="1" applyAlignment="1">
      <alignment horizontal="center" vertical="center"/>
    </xf>
    <xf numFmtId="44" fontId="0" fillId="0" borderId="1" xfId="1" applyFont="1" applyBorder="1" applyAlignment="1">
      <alignment horizontal="center" vertical="center"/>
    </xf>
    <xf numFmtId="44" fontId="2" fillId="0" borderId="1" xfId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DCE44D-169B-4068-B6D1-507ECA65C594}">
  <dimension ref="A1:AK7"/>
  <sheetViews>
    <sheetView tabSelected="1" workbookViewId="0">
      <pane xSplit="4" ySplit="2" topLeftCell="E3" activePane="bottomRight" state="frozen"/>
      <selection activeCell="E2" sqref="E2"/>
      <selection pane="topRight" activeCell="E2" sqref="E2"/>
      <selection pane="bottomLeft" activeCell="E2" sqref="E2"/>
      <selection pane="bottomRight" activeCell="B19" sqref="B18:B19"/>
    </sheetView>
  </sheetViews>
  <sheetFormatPr baseColWidth="10" defaultColWidth="11.44140625" defaultRowHeight="14.4" x14ac:dyDescent="0.3"/>
  <cols>
    <col min="1" max="1" width="4.109375" style="2" bestFit="1" customWidth="1"/>
    <col min="2" max="2" width="26.6640625" style="2" customWidth="1"/>
    <col min="3" max="3" width="26.33203125" style="2" customWidth="1"/>
    <col min="4" max="5" width="15.44140625" style="2" customWidth="1"/>
    <col min="6" max="34" width="14.109375" style="1" hidden="1" customWidth="1"/>
    <col min="35" max="35" width="11.44140625" style="2"/>
    <col min="36" max="36" width="14.109375" style="7" customWidth="1"/>
    <col min="37" max="37" width="14.5546875" style="7" customWidth="1"/>
    <col min="38" max="16384" width="11.44140625" style="2"/>
  </cols>
  <sheetData>
    <row r="1" spans="1:37" ht="21" customHeight="1" x14ac:dyDescent="0.3">
      <c r="A1" s="3"/>
      <c r="B1" s="3"/>
      <c r="C1" s="3"/>
      <c r="D1" s="3"/>
      <c r="E1" s="3"/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4" t="s">
        <v>12</v>
      </c>
      <c r="M1" s="4" t="s">
        <v>13</v>
      </c>
      <c r="N1" s="4" t="s">
        <v>14</v>
      </c>
      <c r="O1" s="4" t="s">
        <v>15</v>
      </c>
      <c r="P1" s="4" t="s">
        <v>16</v>
      </c>
      <c r="Q1" s="4" t="s">
        <v>17</v>
      </c>
      <c r="R1" s="4" t="s">
        <v>18</v>
      </c>
      <c r="S1" s="4" t="s">
        <v>19</v>
      </c>
      <c r="T1" s="4" t="s">
        <v>20</v>
      </c>
      <c r="U1" s="4" t="s">
        <v>21</v>
      </c>
      <c r="V1" s="4" t="s">
        <v>22</v>
      </c>
      <c r="W1" s="4" t="s">
        <v>23</v>
      </c>
      <c r="X1" s="4" t="s">
        <v>24</v>
      </c>
      <c r="Y1" s="4" t="s">
        <v>25</v>
      </c>
      <c r="Z1" s="4" t="s">
        <v>26</v>
      </c>
      <c r="AA1" s="4" t="s">
        <v>27</v>
      </c>
      <c r="AB1" s="4" t="s">
        <v>28</v>
      </c>
      <c r="AC1" s="4" t="s">
        <v>29</v>
      </c>
      <c r="AD1" s="4" t="s">
        <v>30</v>
      </c>
      <c r="AE1" s="4" t="s">
        <v>31</v>
      </c>
      <c r="AF1" s="4" t="s">
        <v>32</v>
      </c>
      <c r="AG1" s="4" t="s">
        <v>33</v>
      </c>
      <c r="AH1" s="5" t="s">
        <v>34</v>
      </c>
      <c r="AI1" s="6"/>
    </row>
    <row r="2" spans="1:37" x14ac:dyDescent="0.3">
      <c r="A2" s="4" t="s">
        <v>0</v>
      </c>
      <c r="B2" s="4" t="s">
        <v>1</v>
      </c>
      <c r="C2" s="4" t="s">
        <v>2</v>
      </c>
      <c r="D2" s="4" t="s">
        <v>3</v>
      </c>
      <c r="E2" s="4" t="s">
        <v>40</v>
      </c>
      <c r="F2" s="4" t="s">
        <v>35</v>
      </c>
      <c r="G2" s="4" t="s">
        <v>35</v>
      </c>
      <c r="H2" s="4" t="s">
        <v>35</v>
      </c>
      <c r="I2" s="4" t="s">
        <v>35</v>
      </c>
      <c r="J2" s="4" t="s">
        <v>35</v>
      </c>
      <c r="K2" s="4" t="s">
        <v>35</v>
      </c>
      <c r="L2" s="4" t="s">
        <v>35</v>
      </c>
      <c r="M2" s="4" t="s">
        <v>35</v>
      </c>
      <c r="N2" s="4" t="s">
        <v>35</v>
      </c>
      <c r="O2" s="4" t="s">
        <v>35</v>
      </c>
      <c r="P2" s="4" t="s">
        <v>35</v>
      </c>
      <c r="Q2" s="4" t="s">
        <v>35</v>
      </c>
      <c r="R2" s="4" t="s">
        <v>35</v>
      </c>
      <c r="S2" s="4" t="s">
        <v>35</v>
      </c>
      <c r="T2" s="4" t="s">
        <v>35</v>
      </c>
      <c r="U2" s="4" t="s">
        <v>35</v>
      </c>
      <c r="V2" s="4" t="s">
        <v>35</v>
      </c>
      <c r="W2" s="4" t="s">
        <v>35</v>
      </c>
      <c r="X2" s="4" t="s">
        <v>35</v>
      </c>
      <c r="Y2" s="4" t="s">
        <v>35</v>
      </c>
      <c r="Z2" s="4" t="s">
        <v>35</v>
      </c>
      <c r="AA2" s="4" t="s">
        <v>35</v>
      </c>
      <c r="AB2" s="4" t="s">
        <v>35</v>
      </c>
      <c r="AC2" s="4" t="s">
        <v>35</v>
      </c>
      <c r="AD2" s="4" t="s">
        <v>35</v>
      </c>
      <c r="AE2" s="4" t="s">
        <v>35</v>
      </c>
      <c r="AF2" s="4" t="s">
        <v>35</v>
      </c>
      <c r="AG2" s="4" t="s">
        <v>35</v>
      </c>
      <c r="AH2" s="4" t="s">
        <v>35</v>
      </c>
      <c r="AI2" s="3" t="s">
        <v>4</v>
      </c>
      <c r="AJ2" s="8" t="s">
        <v>36</v>
      </c>
      <c r="AK2" s="8" t="s">
        <v>37</v>
      </c>
    </row>
    <row r="3" spans="1:37" ht="29.25" customHeight="1" x14ac:dyDescent="0.3">
      <c r="A3" s="4">
        <v>249</v>
      </c>
      <c r="B3" s="4" t="s">
        <v>41</v>
      </c>
      <c r="C3" s="4" t="s">
        <v>42</v>
      </c>
      <c r="D3" s="4" t="s">
        <v>5</v>
      </c>
      <c r="E3" s="4"/>
      <c r="F3" s="4">
        <v>8</v>
      </c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3"/>
      <c r="AI3" s="3">
        <f>SUM(F3:AH3)</f>
        <v>8</v>
      </c>
      <c r="AJ3" s="8">
        <v>2652</v>
      </c>
      <c r="AK3" s="8">
        <f t="shared" ref="AK3" si="0">AI3*AJ3</f>
        <v>21216</v>
      </c>
    </row>
    <row r="4" spans="1:37" ht="29.25" customHeight="1" x14ac:dyDescent="0.3">
      <c r="A4" s="4">
        <v>394</v>
      </c>
      <c r="B4" s="4" t="s">
        <v>38</v>
      </c>
      <c r="C4" s="4" t="s">
        <v>39</v>
      </c>
      <c r="D4" s="4" t="s">
        <v>5</v>
      </c>
      <c r="E4" s="10">
        <v>30</v>
      </c>
      <c r="F4" s="4">
        <v>1</v>
      </c>
      <c r="G4" s="4">
        <v>1</v>
      </c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3">
        <f>SUM(F4:AH4)</f>
        <v>2</v>
      </c>
      <c r="AJ4" s="8">
        <v>25416</v>
      </c>
      <c r="AK4" s="8">
        <f>AI4*(AJ4/30*E4)</f>
        <v>50832</v>
      </c>
    </row>
    <row r="5" spans="1:37" ht="29.25" customHeight="1" x14ac:dyDescent="0.3">
      <c r="A5" s="4">
        <v>394</v>
      </c>
      <c r="B5" s="4" t="s">
        <v>38</v>
      </c>
      <c r="C5" s="4" t="s">
        <v>39</v>
      </c>
      <c r="D5" s="4" t="s">
        <v>5</v>
      </c>
      <c r="E5" s="10">
        <v>30</v>
      </c>
      <c r="F5" s="4"/>
      <c r="G5" s="4"/>
      <c r="H5" s="4"/>
      <c r="I5" s="4">
        <v>1</v>
      </c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3">
        <f t="shared" ref="AI5" si="1">SUM(F5:AH5)</f>
        <v>1</v>
      </c>
      <c r="AJ5" s="8">
        <v>25416</v>
      </c>
      <c r="AK5" s="8">
        <f>AI5*(AJ5/30*E5)</f>
        <v>25416</v>
      </c>
    </row>
    <row r="6" spans="1:37" ht="16.2" x14ac:dyDescent="0.3">
      <c r="A6" s="11" t="s">
        <v>43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3"/>
      <c r="AK6" s="9">
        <f>SUM(AK4:AK5)</f>
        <v>76248</v>
      </c>
    </row>
    <row r="7" spans="1:37" ht="16.2" x14ac:dyDescent="0.3">
      <c r="A7" s="11" t="s">
        <v>44</v>
      </c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3"/>
      <c r="AK7" s="9">
        <f>+AK3</f>
        <v>21216</v>
      </c>
    </row>
  </sheetData>
  <mergeCells count="2">
    <mergeCell ref="A6:AJ6"/>
    <mergeCell ref="A7:AJ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DATOS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OPERACIONES CDL</dc:creator>
  <cp:lastModifiedBy>Gloria Isabel Orozco Murillo</cp:lastModifiedBy>
  <dcterms:created xsi:type="dcterms:W3CDTF">2023-08-01T16:45:26Z</dcterms:created>
  <dcterms:modified xsi:type="dcterms:W3CDTF">2023-09-21T21:06:39Z</dcterms:modified>
</cp:coreProperties>
</file>