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ÑO 2023\2. ORDENES DE COMPRA\OC 112597 UT CLEAN COLOMBIA ASEO CALDAS\"/>
    </mc:Choice>
  </mc:AlternateContent>
  <xr:revisionPtr revIDLastSave="0" documentId="8_{738305D2-3826-47A2-AE15-CB3FB63D676D}" xr6:coauthVersionLast="36" xr6:coauthVersionMax="36" xr10:uidLastSave="{00000000-0000-0000-0000-000000000000}"/>
  <bookViews>
    <workbookView xWindow="-120" yWindow="-120" windowWidth="29040" windowHeight="15840" xr2:uid="{09BAA0E5-6BBA-41C6-AAAB-7A2AF5BD96C9}"/>
  </bookViews>
  <sheets>
    <sheet name="DATOS JULIO" sheetId="1" r:id="rId1"/>
  </sheets>
  <externalReferences>
    <externalReference r:id="rId2"/>
  </externalReferences>
  <definedNames>
    <definedName name="_xlnm._FilterDatabase" localSheetId="0" hidden="1">'DATOS JULIO'!$E$2:$AH$27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4" i="1" l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3" i="1"/>
  <c r="AH3" i="1" l="1"/>
  <c r="AJ3" i="1" l="1"/>
  <c r="AH27" i="1" l="1"/>
  <c r="AJ27" i="1" s="1"/>
  <c r="AH26" i="1"/>
  <c r="AJ26" i="1" s="1"/>
  <c r="AH25" i="1"/>
  <c r="AJ25" i="1" s="1"/>
  <c r="AH24" i="1"/>
  <c r="AJ24" i="1" s="1"/>
  <c r="AH23" i="1"/>
  <c r="AJ23" i="1" s="1"/>
  <c r="AH22" i="1"/>
  <c r="AJ22" i="1" s="1"/>
  <c r="AH21" i="1"/>
  <c r="AJ21" i="1" s="1"/>
  <c r="AH20" i="1"/>
  <c r="AJ20" i="1" s="1"/>
  <c r="AH19" i="1"/>
  <c r="AJ19" i="1" s="1"/>
  <c r="AH18" i="1"/>
  <c r="AJ18" i="1" s="1"/>
  <c r="AH17" i="1"/>
  <c r="AJ17" i="1" s="1"/>
  <c r="AH16" i="1"/>
  <c r="AJ16" i="1" s="1"/>
  <c r="AH15" i="1"/>
  <c r="AJ15" i="1" s="1"/>
  <c r="AH14" i="1"/>
  <c r="AJ14" i="1" s="1"/>
  <c r="AH13" i="1"/>
  <c r="AJ13" i="1" s="1"/>
  <c r="AH12" i="1"/>
  <c r="AJ12" i="1" s="1"/>
  <c r="AH11" i="1"/>
  <c r="AJ11" i="1" s="1"/>
  <c r="AH10" i="1"/>
  <c r="AJ10" i="1" s="1"/>
  <c r="AH9" i="1"/>
  <c r="AJ9" i="1" s="1"/>
  <c r="AH8" i="1"/>
  <c r="AJ8" i="1" s="1"/>
  <c r="AH7" i="1"/>
  <c r="AJ7" i="1" s="1"/>
  <c r="AH6" i="1"/>
  <c r="AJ6" i="1" s="1"/>
  <c r="AH5" i="1"/>
  <c r="AJ5" i="1" s="1"/>
  <c r="AH4" i="1"/>
  <c r="AJ4" i="1" s="1"/>
  <c r="AJ28" i="1" s="1"/>
</calcChain>
</file>

<file path=xl/sharedStrings.xml><?xml version="1.0" encoding="utf-8"?>
<sst xmlns="http://schemas.openxmlformats.org/spreadsheetml/2006/main" count="141" uniqueCount="97">
  <si>
    <t>No.</t>
  </si>
  <si>
    <t>Bien</t>
  </si>
  <si>
    <t xml:space="preserve">Especificación </t>
  </si>
  <si>
    <t xml:space="preserve">Presentación </t>
  </si>
  <si>
    <t>TOTAL</t>
  </si>
  <si>
    <t>Jabón para loza 3 (Compra)</t>
  </si>
  <si>
    <t xml:space="preserve"> - Con agente(s) tensoactivo(s) principal(es) con efecto limpiador y desengrasante en una concentración mínima del 15%.
 - Disponible en mínimo (2) dos fragancias
- El envase debe estar correctamente etiquetados bajo los parámetros establecidos en el sistema globalmente armonizado (Decreto 1496 de 2018) indicando: nombre comercial del producto, pictogramas de los compuestos peligrosos si aplica e instrucciones de uso.
- Debe contener concentraciones de fósforo iguales o inferiores a 0.65% de fósforo (Resolución 0689 de 2016)</t>
  </si>
  <si>
    <t>Crema, en recipiente plástico de mínimo 850 g</t>
  </si>
  <si>
    <t>Detergente multiusos en polvo (Compra)</t>
  </si>
  <si>
    <t xml:space="preserve"> - Con agente tensoactivo de mínimo 60% de biodegradabilidad
  -Con efecto limpiador de mínimo 9%.
 -  El  envase del producto deberá estar correctamente etiquetado bajo los parámetros: nombre comercial del producto, pictogramas de los compuestos peligrosos e instrucciones de uso
- Debe contener concentraciones de fósforo iguales o inferiores a 0.65% de fósforo (Resolución 0689 de 2016)
</t>
  </si>
  <si>
    <t>Polvo, en bolsa plástica o recipiente plástico
con un peso de 1.000 g</t>
  </si>
  <si>
    <t>Limpiador desinfectante para uso general 1 (Compra)</t>
  </si>
  <si>
    <t>- Con agente(s) tensoactivo(s) con efecto antibacterial en una concentración mínima del 0,2%
- Con agente(s) tensoactivo(s) con efecto limpiador y desengrasante en una concentración mínima del 1,5%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</si>
  <si>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3.785 ml</t>
  </si>
  <si>
    <t>Líquido para limpiar vidrios 3 (Compra)</t>
  </si>
  <si>
    <t>- Con agente(s) principal(es) con efecto limpiador y desengrasante en una concentración mínima del 4%
- Disponible mínimo en dos (2)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</si>
  <si>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de repuesto con capacidad mínima
de 500 ml</t>
  </si>
  <si>
    <t>Blanqueador o hipoclorito 1 (Compra)</t>
  </si>
  <si>
    <t>- Solución con una concentración mínima del 5%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</si>
  <si>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
mínima de 3.785 ml</t>
  </si>
  <si>
    <t>Alcohol industrial 2 (Compra)</t>
  </si>
  <si>
    <t>- Solución acuosa de alcohol etílico desnaturalizado con una concentración mínima de 70%
- Desnaturalizado</t>
  </si>
  <si>
    <t>Líquido, en recipiente plástico con capacidad mínima de 1000ml</t>
  </si>
  <si>
    <t>Lustrador de muebles (Compra)</t>
  </si>
  <si>
    <t xml:space="preserve"> - Con agentes limpiadores y abrillantadores en una concentración mínima del 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</si>
  <si>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200 ml</t>
  </si>
  <si>
    <t>Cera polimérica (Compra)</t>
  </si>
  <si>
    <t>- Polimérica autobrillante.
- Con polímeros acrílicos, nivelantes y plastificantes.
- Neutra (para pisos de todos los colores)
- Contenido mínimo de sólidos del 10%</t>
  </si>
  <si>
    <t>Desmanchador multiusos (Compra)</t>
  </si>
  <si>
    <t>- Con agente(s) tensoactivo(s) con efecto limpiador y desengrasante
- Para superficies de todo tipo.</t>
  </si>
  <si>
    <t>Crema, en bolsa plástica de mínimo 500 g</t>
  </si>
  <si>
    <t>Ambientador 1 (Compra)</t>
  </si>
  <si>
    <t>- Solución con alcohol etílico y solventes.
- Con fragancia en una concentración del 1,5%
- En múltiples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</si>
  <si>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Bayetilla 2 (Compra)</t>
  </si>
  <si>
    <t xml:space="preserve"> - En tela fileteada
 - 100% algodón y fibra natural 
 - Color rojo sin estampado
 -Tamaño mínimo de 100 cm de largo por 70 cm de ancho</t>
  </si>
  <si>
    <t>Unidad</t>
  </si>
  <si>
    <t>Esponjilla 3 (Compra)</t>
  </si>
  <si>
    <t>- Abrasiva
- Tamaño mínimo de 9 cm de largo por 12 cm de</t>
  </si>
  <si>
    <t>Escoba 3 (Compra)</t>
  </si>
  <si>
    <t xml:space="preserve">- Cerdas suaves elaboradas con PET calibre entre 0,3 y 0,4 mm.
- Área de barrido mínima de 35 cm de largo por 8 cm de ancho por 10 cm de alto
- Material de base en plástico con acople tipo rosca
</t>
  </si>
  <si>
    <t>Mango madera escoba 1 (Compra)</t>
  </si>
  <si>
    <t xml:space="preserve">- Extensión mínima de 140 cm
 -Acople plástico o rosca para palos de escoba
 </t>
  </si>
  <si>
    <t>Trapero 2 (Compra)</t>
  </si>
  <si>
    <t xml:space="preserve">- Elaborado con hilaza de algodón natural
- Mecha con peso mínimo de 350 gr y extensión mínima de 32 cm de largo
- Material de base en plástico con acople tipo rosca
</t>
  </si>
  <si>
    <t>Cepillo para sanitario (churrusco) (Compra)</t>
  </si>
  <si>
    <t>- Cerdas duras elaboradas en fibras plásticas
- Extensión mínima de las cerdas es de 2,5 cm
- Base y mango elaborados en plástico
- Mango con longitud mínima de 33 cm</t>
  </si>
  <si>
    <t>Bolsas plásticas 1 (Compra)</t>
  </si>
  <si>
    <t>- Elaborada en polietileno de baja densidad
- De color negro
- Calibre de mínimo 1
- Tamaño de 40 cm de ancho por 55 cm de largo</t>
  </si>
  <si>
    <t>Paquete de mínimo 6</t>
  </si>
  <si>
    <t>Bolsas plásticas 2 (Compra)</t>
  </si>
  <si>
    <t>- Elaborada en polietileno de baja densidad
- De color verde
- Calibre de mínimo 1
- Tamaño de 40 cm de ancho por 55 cm de largo</t>
  </si>
  <si>
    <t>Bolsas plásticas 3 (Compra)</t>
  </si>
  <si>
    <t>- Elaborada en polietileno de baja densidad
- De color blanco
- Calibre de mínimo 1
- Tamaño de 40 cm de ancho por 55 cm de largo</t>
  </si>
  <si>
    <t>Bolsas plásticas 8 (Compra)</t>
  </si>
  <si>
    <t>- Elaborada en polietileno de baja densidad
- De color negro
-Calibre de mínimo 2
- Tamaño de 60 cm de ancho por 70 cm de largo</t>
  </si>
  <si>
    <t>Bolsas plásticas 9 (Compra)</t>
  </si>
  <si>
    <t>- Elaborada en polietileno de baja densidad
- De color verde
- Calibre de mínimo 2
- Tamaño de 60 cm de ancho por 70 cm de largo</t>
  </si>
  <si>
    <t>Bolsas plásticas 10 (Compra)</t>
  </si>
  <si>
    <t>- Elaborada en polietileno de baja densidad
- De color blanco
- Calibre de mínimo 2
- Tamaño de 60 cm de ancho por 70 cm de largo</t>
  </si>
  <si>
    <t>Bolsas plásticas 22 (Compra)</t>
  </si>
  <si>
    <t>- Elaborada en polietileno de baja densidad
- De color verde
- Calibre de mínimo 3
- Tamaño de 80 cm de ancho por 110 cm de largo</t>
  </si>
  <si>
    <t>Bolsas plásticas 23 (Compra)</t>
  </si>
  <si>
    <t>- Elaborada en polietileno de baja densidad
- De color blanco
-Calibre de mínimo 3
- Tamaño de 80 cm de ancho por 110 cm de largo</t>
  </si>
  <si>
    <t>Bolsas plásticas 24 (Compra)</t>
  </si>
  <si>
    <t>- Elaborada en polietileno de baja densidad
- De color rojo
-Calibre de mínimo 3
- Tamaño de 80 cm de ancho por 110 cm de largo
- Con impresión de aviso de riesgo biológico</t>
  </si>
  <si>
    <t>Sede 1 - EDIFICIO DIRECCIÓN SECCIONAL DE ADMINISTRACIÓN JUDICIAL</t>
  </si>
  <si>
    <t>Sede 2 - PALACIO DE JUSTICIA FANNY GONZÁLEZ FRANCO</t>
  </si>
  <si>
    <t>Sede 3 - SEDE JUDICIAL DE AGUADAS - CALDAS</t>
  </si>
  <si>
    <t>Sede 4 - SEDE JUDICIAL DE ANSERMA - CALDAS</t>
  </si>
  <si>
    <t>Sede 5 - SEDE JUDICIAL DE CHINCHINÁ -CALDAS</t>
  </si>
  <si>
    <t>Sede 6 - PALACIO DE JUSTICIA DE LA DORADA - CALDAS</t>
  </si>
  <si>
    <t>Sede 7 - SEDE JUDICIAL DE MANZANAREZ - CALDAS</t>
  </si>
  <si>
    <t>Sede 8 - SEDE JUDICIAL DE PENSILVANIA - CALDAS</t>
  </si>
  <si>
    <t>Sede 9 - PALACIO DE JUSTICIA ALEJANDRO BECERRA FRANCO</t>
  </si>
  <si>
    <t>Sede 10 - PALACIO DE JUSTICIA DANIEL ECHEVERRY CORREA</t>
  </si>
  <si>
    <t>Sede 11 - SEDE JUDICIAL DE VILLAMARÍA - CALDAS</t>
  </si>
  <si>
    <t>Sede 12 - SEDE JUDICIAL DE ARANZAZU - CALDAS</t>
  </si>
  <si>
    <t>Sede 13 - SEDE JUDICIAL DE LA MERCED - CALDAS</t>
  </si>
  <si>
    <t>Sede 14 - SEDE JUDICIAL DE MARQUETALIA - CALDAS</t>
  </si>
  <si>
    <t>Sede 15 - SEDE JUDICIAL DE MARULANDA - CALDAS</t>
  </si>
  <si>
    <t>Sede 16 - SEDE JUDICIAL DE NEIRA - CALDAS</t>
  </si>
  <si>
    <t>Sede 17 - SEDE JUDICIAL DE NORCASIA - CALDAS</t>
  </si>
  <si>
    <t>Sede 18 - SEDE JUDICIAL DE PÁCORA - CALDAS</t>
  </si>
  <si>
    <t>Sede 19 - SEDE JUDICIAL DE PALESTINA - CALDAS</t>
  </si>
  <si>
    <t>Sede 20 - SEDE JUDICIAL DE PUERTO SALGAR - C/MARCA</t>
  </si>
  <si>
    <t>Sede 21 - SEDE JUDICIAL DE RISARALDA - CALDAS</t>
  </si>
  <si>
    <t>Sede 22 - SEDE JUDICIAL DE SAN JOSÉ - CALDAS</t>
  </si>
  <si>
    <t>Sede 23 - SEDE JUDICIAL DE SUPÍA -CALDAS</t>
  </si>
  <si>
    <t>Sede 24 - SEDE JUDICIAL DE VICTORIA - CALDAS</t>
  </si>
  <si>
    <t>Sede 25 - SEDE JUDICIAL DE VITERBO - CALDAS</t>
  </si>
  <si>
    <t>Sede 26 - SEDE JUDICIAL DE BELALCAZAR - CALDAS</t>
  </si>
  <si>
    <t>Sede 27 - SEDE JUDICIAL DE FILADELFIA - CALDAS</t>
  </si>
  <si>
    <t>Sede 28 - SEDE JUDICIAL DE MARMATO -CALDAS</t>
  </si>
  <si>
    <t>Sede 29 - SEDE JUDICIAL DE SAMANÁ - CALDAS</t>
  </si>
  <si>
    <t>Cantidad</t>
  </si>
  <si>
    <t>Valor U</t>
  </si>
  <si>
    <t>Valor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</si>
</sst>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3.%20CONTABILIDAD\05.%20FACTURACI&#211;N\25.%20JUDICIAL%20CALDAS%20-%20112597\EVENTO%2015369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/>
      <sheetData sheetId="1"/>
      <sheetData sheetId="2"/>
      <sheetData sheetId="3"/>
      <sheetData sheetId="4">
        <row r="13">
          <cell r="A13" t="str">
            <v>No.</v>
          </cell>
          <cell r="B13" t="str">
            <v>Bien</v>
          </cell>
          <cell r="C13" t="str">
            <v xml:space="preserve">Especificación </v>
          </cell>
          <cell r="D13" t="str">
            <v xml:space="preserve">Presentación </v>
          </cell>
          <cell r="E13" t="str">
            <v>Cantidad Mensual</v>
          </cell>
          <cell r="F13" t="str">
            <v>Precio unitario</v>
          </cell>
          <cell r="G13" t="str">
            <v>Precio Mínimo</v>
          </cell>
          <cell r="H13" t="str">
            <v>Descuento sobre precio mínimo</v>
          </cell>
          <cell r="I13" t="str">
            <v>Descuento %</v>
          </cell>
          <cell r="J13" t="str">
            <v>Precio Unitario con Descuento</v>
          </cell>
        </row>
        <row r="14">
          <cell r="A14">
            <v>0</v>
          </cell>
          <cell r="B14" t="str">
            <v>Jardineria mt2</v>
          </cell>
          <cell r="C14" t="str">
            <v>Servicio especializado de jardinería en metros cuadrados.</v>
          </cell>
          <cell r="D14" t="str">
            <v>Metros cuadrados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</row>
        <row r="15">
          <cell r="A15">
            <v>1</v>
          </cell>
          <cell r="B15" t="str">
            <v>Jabón para loza 1 (Compra)</v>
          </cell>
          <cell r="C15" t="str">
            <v>- Con agente(s) tensoactivo(s) principal(es) con efecto limpiador y desengrasante en una concentración mínima del 8%.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v>
          </cell>
          <cell r="D15" t="str">
            <v>Líquido, en recipiente plástico con capacidad mínima de 3.785 ml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</row>
        <row r="16">
          <cell r="A16">
            <v>2</v>
          </cell>
          <cell r="B16" t="str">
            <v>Jabón para loza 2 (Compra)</v>
          </cell>
          <cell r="C16" t="str">
            <v>- Con agente(s) tensoactivo(s) principal(es) con efecto limpiador y desengrasante en una concentración mínima del 8%.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v>
          </cell>
          <cell r="D16" t="str">
            <v>Líquido, en recipiente plástico de mínimo 500 ml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A17">
            <v>3</v>
          </cell>
          <cell r="B17" t="str">
            <v>Jabón para loza 3 (Compra)</v>
          </cell>
          <cell r="C17" t="str">
            <v xml:space="preserve"> - Con agente(s) tensoactivo(s) principal(es) con efecto limpiador y desengrasante en una concentración mínima del 15%.
 - Disponible en mínimo (2) dos fragancias
- El envase debe estar correctamente etiquetados bajo los parámetros establecidos en el sistema globalmente armonizado (Decreto 1496 de 2018) indicando: nombre comercial del producto, pictogramas de los compuestos peligrosos si aplica e instrucciones de uso.
- Debe contener concentraciones de fósforo iguales o inferiores a 0.65% de fósforo (Resolución 0689 de 2016)</v>
          </cell>
          <cell r="D17" t="str">
            <v>Crema, en recipiente plástico de mínimo 850 g</v>
          </cell>
          <cell r="E17">
            <v>43</v>
          </cell>
          <cell r="F17">
            <v>9252</v>
          </cell>
          <cell r="G17">
            <v>5599</v>
          </cell>
          <cell r="H17">
            <v>0.25</v>
          </cell>
          <cell r="I17">
            <v>0.54612516212710771</v>
          </cell>
          <cell r="J17">
            <v>4199.25</v>
          </cell>
        </row>
        <row r="18">
          <cell r="A18">
            <v>4</v>
          </cell>
          <cell r="B18" t="str">
            <v>Jabón para loza 4 (Compra)</v>
          </cell>
          <cell r="C18" t="str">
            <v>- Con agente(s) tensoactivo(s) con efecto limpiador y desengrasante. 
- Disponible en múltiples fragancias.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Con etiqueta de amigable con el ambiente
- Debe contener concentraciones de fósforo iguales o inferiores a 0.65% de fósforo (Resolución 0689 de 2016)</v>
          </cell>
          <cell r="D18" t="str">
            <v>Crema, en recipiente plástico de mínimo 1000 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A19">
            <v>5</v>
          </cell>
          <cell r="B19" t="str">
            <v>Jabón en barra (Compra)</v>
          </cell>
          <cell r="C19" t="str">
            <v>-Composición de ácidos grasos de mínimo 50%.
- Debe contener concentraciones de fósforo iguales o inferiores a 0.65% de fósforo (Resolución 0689 de 2016)</v>
          </cell>
          <cell r="D19" t="str">
            <v>Barra, unidad con peso mínimo de 250 g en
envoltura individual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A20">
            <v>6</v>
          </cell>
          <cell r="B20" t="str">
            <v>Jabón en barra azul (Compra)</v>
          </cell>
          <cell r="C20" t="str">
            <v>- Todo tipo de uso
- Biodegradable
- No debe contener PVC o Poliestireno expandido u otros plásticos de un solo uso tanto en el envase como en el embalaje.
- Debe contener concentraciones de fósforo iguales o inferiores a 0.65% de fósforo (Resolución 0689 de 2016)</v>
          </cell>
          <cell r="D20" t="str">
            <v>Barra, unidad con peso mínimo de 250 g en
envoltura individual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A21">
            <v>7</v>
          </cell>
          <cell r="B21" t="str">
            <v>Jabón abrasivo (Compra)</v>
          </cell>
          <cell r="C21" t="str">
            <v>-Con agente(s) tensoactivo(s) pincipal(es) con efecto limpiador, pulidor y desengrasante
- Con agente activo mínimo del 5%
- Debe contener concentraciones de fósforo iguales o inferiores a 0.65% de fósforo (Resolución 0689 de 2016)</v>
          </cell>
          <cell r="D21" t="str">
            <v>En polvo, en tarro de mínimo 500 g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A22">
            <v>8</v>
          </cell>
          <cell r="B22" t="str">
            <v>Jabón de tocador 1 (Compra)</v>
          </cell>
          <cell r="C22" t="str">
            <v xml:space="preserve"> - Elaborado con grasas vegetales
 - Con agente humectante
 - pH modificar entre PH 5,5 a 7
 - Disponible en mínimo (2) dos fragancias
 - Debe estar  correctamente etiquetados bajo los parámetros indicando: nombre comercial del producto, pictogramas de los compuestos peligrosos e instrucciones de uso
- Debe contener concentraciones de fósforo iguales o inferiores a 0.65% de fósforo (Resolución 0689 de 2016)</v>
          </cell>
          <cell r="D22" t="str">
            <v>Barra, unidad con peso mínimo de 125 g en envoltura individual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A23">
            <v>9</v>
          </cell>
          <cell r="B23" t="str">
            <v>Jabón de tocador 2 (Compra)</v>
          </cell>
          <cell r="C23" t="str">
            <v>- Jabón de tocador para manos en espuma
- Líquido para manos en bolsa para dispensador spray y con boquilla especial de dispensador
- Tapa tipo válvula, para dispensador, antibacterial y antiséptico 
- Con agente limpiador en una concentración mínima del 6%
- Con agente humectante en una concentración mínima del 3%
- Disponible en múltiples fragancias
- Producto biodegradable basado en ingredientes orgánicos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
- Debe contener concentraciones de fósforo iguales o inferiores a 0.65% de fósforo (Resolución 0689 de 2016)</v>
          </cell>
          <cell r="D23" t="str">
            <v>Líquido, en bolsa  con capacidad mínima de 800 ml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A24">
            <v>10</v>
          </cell>
          <cell r="B24" t="str">
            <v>Jabón de dispensador para manos 1 (Compra)</v>
          </cell>
          <cell r="C24" t="str">
            <v>- Con agente limpiador en una concentración mínima del 6%
- Con agente humectante en una concentración mínima del 3%
- pH entre 5,5 a 7
- Disponible en mínimo (2) dos fragancias
- Debe contener concentraciones de fósforo iguales o inferiores a 0.65% de fósforo (Resolución 0689 de 2016)</v>
          </cell>
          <cell r="D24" t="str">
            <v>Líquido, en recipiente plástico con dispensador y capacidad mínima de 500 ml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A25">
            <v>11</v>
          </cell>
          <cell r="B25" t="str">
            <v>Jabón de dispensador para manos 2 (Compra)</v>
          </cell>
          <cell r="C25" t="str">
            <v>- Con agente limpiador en una concentración mínima del 6%
- Con agente humectante en una concentración mínima del 3%
- pH entre 5,5 a 7
- Disponible en mínimo (2) dos fragancias
- Debe contener concentraciones de fósforo iguales o inferiores a 0.65% de fósforo (Resolución 0689 de 2016)</v>
          </cell>
          <cell r="D25" t="str">
            <v>Líquido, en recipiente plástico con capacidad mínima de 3.785 ml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A26">
            <v>12</v>
          </cell>
          <cell r="B26" t="str">
            <v>Jabón de dispensador para manos 3 (Compra)</v>
          </cell>
          <cell r="C26" t="str">
            <v>- Con agente limpiador en una concentración mínima del 6%.
- Con agente antibacterial en una concentración mínima del 0,2%
- Con agente humectante en una concentración mínima del 3%
- pH entre 5,5 a 7
- Disponible en mínimo (2) dos fragancias
- Debe contener concentraciones de fósforo iguales o inferiores a 0.65% de fósforo (Resolución 0689 de 2016)</v>
          </cell>
          <cell r="D26" t="str">
            <v>Líquido, en recipiente plástico con capacidad mínima de 3.785 ml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A27">
            <v>13</v>
          </cell>
          <cell r="B27" t="str">
            <v>Gel antibacterial para manos (Compra)</v>
          </cell>
          <cell r="C27" t="str">
            <v>- Con agente antibacterial en una concentración mínima del 0,2%
- Con agente humectante
- pH entre 5, 5 a 7
- Con fragancia</v>
          </cell>
          <cell r="D27" t="str">
            <v>Gel, en recipiente plástico con capacidad mínima de 3.785 ml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A28">
            <v>14</v>
          </cell>
          <cell r="B28" t="str">
            <v>Dispensador de gel antibacterial para manos (Compra)</v>
          </cell>
          <cell r="C28" t="str">
            <v>- Material: Plástico
- Tipo de instalación: De pared
- Incluye Chazos y tornillos
- Con visor para determinar el nivel del líquido
- Con ventanilla en la parte superior para añadir el gel 
- Funcionamiento: Manual</v>
          </cell>
          <cell r="D28" t="str">
            <v>Recipiente con capacidad mínima de 500 ml (Unidad)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A29">
            <v>15</v>
          </cell>
          <cell r="B29" t="str">
            <v>Limpiador multiusos 1 (Compra)</v>
          </cell>
          <cell r="C29" t="str">
            <v>- Con agente(s) tensoactivo(s) principal(es) con efecto limpiador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29" t="str">
            <v xml:space="preserve">Líquido, en recipiente plástico con capacidad mínima de 3.785 ml 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A30">
            <v>16</v>
          </cell>
          <cell r="B30" t="str">
            <v>Limpiador multiusos 2 (Compra)</v>
          </cell>
          <cell r="C30" t="str">
            <v>- Con agente(s) tensoactivo(s) principal(es) con efecto limpiador y desengrasante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30" t="str">
            <v>Líquido, en recipiente plástico con capacidad mínima de 500 ml, con
atomizador de pistola.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A31">
            <v>17</v>
          </cell>
          <cell r="B31" t="str">
            <v>Limpiador multiusos 3 (Compra)</v>
          </cell>
          <cell r="C31" t="str">
            <v>- Con agente(s) tensoactivo(s) principal(es) con efecto limpiador y desengrasante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31" t="str">
            <v>Líquido, en recipiente plástico de repuesto  con capacidad mínima de 500 ml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A32">
            <v>18</v>
          </cell>
          <cell r="B32" t="str">
            <v>Limpiador desinfectante para pisos (Compra)</v>
          </cell>
          <cell r="C32" t="str">
            <v>- Apariencia: Líquido transparente
- Color y olor: De acuerdo a la fragancia
- Producto biodegradable que no afectas la capa de ozono
- Solubilidad: Total en agua
- PH: 7.5 - 8.5
- Composición: Tensoactivos, espesante, coadyuvante, colorante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</v>
          </cell>
          <cell r="D32" t="str">
            <v>Líquido, en garrafa  con capacidad mínima de 3.785 ml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A33">
            <v>19</v>
          </cell>
          <cell r="B33" t="str">
            <v>Líquido desengrasante (Compra)</v>
          </cell>
          <cell r="C33" t="str">
            <v xml:space="preserve"> - Con agente(s) tensoactivo(s) principal(es) con efecto limpiador y desengrasante en una concentración mínima del 10%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v>
          </cell>
          <cell r="D33" t="str">
            <v>Líquido, en recipiente plástico con capacidad mínima de 3.785 ml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A34">
            <v>20</v>
          </cell>
          <cell r="B34" t="str">
            <v>Crema desengrasante (Compra)</v>
          </cell>
          <cell r="C34" t="str">
            <v xml:space="preserve">- Disponible en múltiples fragancias 
- Limpia y desengrasa todos los metales, plásticos, gomas, vidrio, cerámica y madera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 o biodegradable
- No debe contener PVC o Poliestireno expandido u otros plásticos de un solo uso tanto en el envase como en el embalaje. </v>
          </cell>
          <cell r="D34" t="str">
            <v>Crema, en recipiente reciclable o biodegadable con capacidad mínima de 500 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A35">
            <v>21</v>
          </cell>
          <cell r="B35" t="str">
            <v>Detergente multiusos en polvo (Compra)</v>
          </cell>
          <cell r="C35" t="str">
            <v xml:space="preserve"> - Con agente tensoactivo de mínimo 60% de biodegradabilidad
  -Con efecto limpiador de mínimo 9%.
 -  El  envase del producto deberá estar correctamente etiquetado bajo los parámetros: nombre comercial del producto, pictogramas de los compuestos peligrosos e instrucciones de uso
- Debe contener concentraciones de fósforo iguales o inferiores a 0.65% de fósforo (Resolución 0689 de 2016)
</v>
          </cell>
          <cell r="D35" t="str">
            <v>Polvo, en bolsa plástica o recipiente plástico
con un peso de 1.000 g</v>
          </cell>
          <cell r="E35">
            <v>60</v>
          </cell>
          <cell r="F35">
            <v>6930</v>
          </cell>
          <cell r="G35">
            <v>3819</v>
          </cell>
          <cell r="H35">
            <v>0.25</v>
          </cell>
          <cell r="I35">
            <v>0.5866883116883117</v>
          </cell>
          <cell r="J35">
            <v>2864.25</v>
          </cell>
        </row>
        <row r="36">
          <cell r="A36">
            <v>22</v>
          </cell>
          <cell r="B36" t="str">
            <v>Limpiador desinfectante para uso general 1 (Compra)</v>
          </cell>
          <cell r="C36" t="str">
            <v>- Con agente(s) tensoactivo(s) con efecto antibacterial en una concentración mínima del 0,2%
- Con agente(s) tensoactivo(s) con efecto limpiador y desengrasante en una concentración mínima del 1,5%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36" t="str">
            <v>Líquido, en recipiente plástico con capacidad mínima de 3.785 ml</v>
          </cell>
          <cell r="E36">
            <v>60</v>
          </cell>
          <cell r="F36">
            <v>10177</v>
          </cell>
          <cell r="G36">
            <v>5452</v>
          </cell>
          <cell r="H36">
            <v>0.25</v>
          </cell>
          <cell r="I36">
            <v>0.59821165372899676</v>
          </cell>
          <cell r="J36">
            <v>4089</v>
          </cell>
        </row>
        <row r="37">
          <cell r="A37">
            <v>23</v>
          </cell>
          <cell r="B37" t="str">
            <v>Limpiador desinfectante para uso general 2 (Compra)</v>
          </cell>
          <cell r="C37" t="str">
            <v>- Con agente(s) tensoactivo(s) con efecto antibacterial en una concentración mínima del 0,2%
- Con agente(s) tensoactivo(s) con efecto limpiador y desengrasante en una concentración mínima del 1,5%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37" t="str">
            <v>Líquido, en recipiente plástico con capacidad mínima de 500 ml, con atomizador de pistola.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A38">
            <v>24</v>
          </cell>
          <cell r="B38" t="str">
            <v>Limpiador desinfectante para uso general 3 (Compra)</v>
          </cell>
          <cell r="C38" t="str">
            <v>- Con agente(s) tensoactivo(s) con efecto antibacterial en una concentración mínima del 0,2%
- Con agente(s) tensoactivo(s) con efecto limpiador y desengrasante en una concentración mínima del 1,5%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38" t="str">
            <v>Líquido, en recipiente plástico con capacidad mínima de 500 ml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A39">
            <v>25</v>
          </cell>
          <cell r="B39" t="str">
            <v>Desinfectante de alto nivel de desinfección para uso hospitalario (Compra)</v>
          </cell>
          <cell r="C39" t="str">
            <v xml:space="preserve"> - Con agentes bactericidas, fungicidas, tubercolicidas, esporicidas y virucidas.
 - Sin fragacia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39" t="str">
            <v>Líquido, en recipiente plástico con capacidad
mínima de 3.785 ml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A40">
            <v>26</v>
          </cell>
          <cell r="B40" t="str">
            <v>Pastilla desinfectante para sanitario (Compra)</v>
          </cell>
          <cell r="C40" t="str">
            <v>- Con agentes bactericidas, fungicidas y virucidas.</v>
          </cell>
          <cell r="D40" t="str">
            <v>Unidad con peso mínimo de 45 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A41">
            <v>27</v>
          </cell>
          <cell r="B41" t="str">
            <v>Líquido para limpiar vidrios 1 (Compra)</v>
          </cell>
          <cell r="C41" t="str">
            <v>- Con agente(s) principal(es) con efecto limpiador y desengrasante en una concentración mínima del 4%
- Disponible mínimo en dos (2) fragancias
 - El envase debe estar  correctamente etiquetados bajo los parámetros establecidos en el sistema globalmente armonizado indicando: nombre comercial del producto, pictogramas de los compuestos peligrosos e instrucciones de uso</v>
          </cell>
          <cell r="D41" t="str">
            <v>Líquido, en recipiente plástico con capacidad mínima de 3.785 ml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A42">
            <v>28</v>
          </cell>
          <cell r="B42" t="str">
            <v>Líquido para limpiar vidrios 2 (Compra)</v>
          </cell>
          <cell r="C42" t="str">
            <v>- Con agente(s) principal(es) con efecto limpiador y desengrasante en una concentración mínima del 4%
- Disponible mínimo en dos (2)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42" t="str">
            <v>Líquido, en recipiente plástico con capacidad mínima de 500 ml, con
atomizador de pistola.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A43">
            <v>29</v>
          </cell>
          <cell r="B43" t="str">
            <v>Líquido para limpiar vidrios 3 (Compra)</v>
          </cell>
          <cell r="C43" t="str">
            <v>- Con agente(s) principal(es) con efecto limpiador y desengrasante en una concentración mínima del 4%
- Disponible mínimo en dos (2)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43" t="str">
            <v>Líquido, en recipiente plástico de repuesto con capacidad mínima
de 500 ml</v>
          </cell>
          <cell r="E43">
            <v>58</v>
          </cell>
          <cell r="F43">
            <v>3121</v>
          </cell>
          <cell r="G43">
            <v>1744</v>
          </cell>
          <cell r="H43">
            <v>0.25</v>
          </cell>
          <cell r="I43">
            <v>0.58090355655238701</v>
          </cell>
          <cell r="J43">
            <v>1308</v>
          </cell>
        </row>
        <row r="44">
          <cell r="A44">
            <v>30</v>
          </cell>
          <cell r="B44" t="str">
            <v>Blanqueador o hipoclorito 1 (Compra)</v>
          </cell>
          <cell r="C44" t="str">
            <v>- Solución con una concentración mínima del 5%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44" t="str">
            <v>Líquido, en recipiente plástico con capacidad
mínima de 3.785 ml</v>
          </cell>
          <cell r="E44">
            <v>81</v>
          </cell>
          <cell r="F44">
            <v>8015</v>
          </cell>
          <cell r="G44">
            <v>4663</v>
          </cell>
          <cell r="H44">
            <v>0.25</v>
          </cell>
          <cell r="I44">
            <v>0.56366188396756089</v>
          </cell>
          <cell r="J44">
            <v>3497.25</v>
          </cell>
        </row>
        <row r="45">
          <cell r="A45">
            <v>31</v>
          </cell>
          <cell r="B45" t="str">
            <v>Blanqueador o hipoclorito 2 (Compra)</v>
          </cell>
          <cell r="C45" t="str">
            <v>- Solución con una concentración mínima del 5%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45" t="str">
            <v>Líquido, en recipiente plástico con capacidad
mínima de 1.000 ml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A46">
            <v>32</v>
          </cell>
          <cell r="B46" t="str">
            <v>Blanqueador o hipoclorito 3 (Compra)</v>
          </cell>
          <cell r="C46" t="str">
            <v>- Granulado con una concentración mínima del 90%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46" t="str">
            <v>ganulado, en bolsa plástica de mínimo
1.000 g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A47">
            <v>33</v>
          </cell>
          <cell r="B47" t="str">
            <v>Alcohol industrial 1 (Compra)</v>
          </cell>
          <cell r="C47" t="str">
            <v xml:space="preserve"> - Solución acuosa de alcohol etílico desnaturalizado con una concentración mínima de 70%
 - Desnaturalizado</v>
          </cell>
          <cell r="D47" t="str">
            <v>Líquido, en recipiente plástico con capacidad mínima de 3.785 ml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A48">
            <v>34</v>
          </cell>
          <cell r="B48" t="str">
            <v>Alcohol industrial 2 (Compra)</v>
          </cell>
          <cell r="C48" t="str">
            <v>- Solución acuosa de alcohol etílico desnaturalizado con una concentración mínima de 70%
- Desnaturalizado</v>
          </cell>
          <cell r="D48" t="str">
            <v>Líquido, en recipiente plástico con capacidad mínima de 1000ml</v>
          </cell>
          <cell r="E48">
            <v>31</v>
          </cell>
          <cell r="F48">
            <v>8890</v>
          </cell>
          <cell r="G48">
            <v>3084</v>
          </cell>
          <cell r="H48">
            <v>0.25</v>
          </cell>
          <cell r="I48">
            <v>0.73982002249718781</v>
          </cell>
          <cell r="J48">
            <v>2313</v>
          </cell>
        </row>
        <row r="49">
          <cell r="A49">
            <v>35</v>
          </cell>
          <cell r="B49" t="str">
            <v>Creolina 1 (Compra)</v>
          </cell>
          <cell r="C49" t="str">
            <v>- Solución con una concentración mínima de fenoles de 4%</v>
          </cell>
          <cell r="D49" t="str">
            <v>Líquido, en recipiente
plástico con capacidad mínima de 500 ml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A50">
            <v>36</v>
          </cell>
          <cell r="B50" t="str">
            <v>Creolina 2 (Compra)</v>
          </cell>
          <cell r="C50" t="str">
            <v>- Solución con una concentración mínima de fenoles de 4%</v>
          </cell>
          <cell r="D50" t="str">
            <v>Líquido, en recipiente plástico con capacidad
mínima de 3.785 ml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A51">
            <v>37</v>
          </cell>
          <cell r="B51" t="str">
            <v>Líquido para limpiar equipos de oficina 1 (Compra)</v>
          </cell>
          <cell r="C51" t="str">
            <v xml:space="preserve"> - Con agente(s) principal(es) con efecto limpiador, desengrasante y desinfectante en una concentración mínima del 4%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51" t="str">
            <v>Líquido, en recipiente plástico con capacidad mínima de 500 ml con
atomizador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A52">
            <v>38</v>
          </cell>
          <cell r="B52" t="str">
            <v>Líquido para limpiar equipos de oficina 2 (Compra)</v>
          </cell>
          <cell r="C52" t="str">
            <v xml:space="preserve"> - Con agente(s) principal(es) con efecto limpiador, desengrasante y desinfectante en una concentración mínima del 4%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52" t="str">
            <v>Líquido, en recipiente plástico con capacidad
mínima de 500 ml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39</v>
          </cell>
          <cell r="B53" t="str">
            <v>Champú para alfombras y tapizados 1 (Compra)</v>
          </cell>
          <cell r="C53" t="str">
            <v>- Con agente(s) principal(es) con efecto limpiador en una concentración mínima del 8%
 - El envase debe estar  correctamente etiquetado: nombre comercial del producto, pictogramas de los compuestos peligrosos e instrucciones de uso</v>
          </cell>
          <cell r="D53" t="str">
            <v>Líquido, en recipiente plástico con capacidad
mínima de 3.785 ml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A54">
            <v>40</v>
          </cell>
          <cell r="B54" t="str">
            <v>Champú para alfombras y tapizados 2 (Compra)</v>
          </cell>
          <cell r="C54" t="str">
            <v>- Con agente(s) principal(es) con efecto limpiador en una concentración mínima del 8%
- Con agente espumante para la generación de espuma seca
 - El envase debe estar  correctamente etiquetados: nombre comercial del producto, pictogramas de los compuestos peligrosos e instrucciones de uso</v>
          </cell>
          <cell r="D54" t="str">
            <v xml:space="preserve">Líquido, en recipiente plástico con capacidad mínima de 3.785 ml 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A55">
            <v>41</v>
          </cell>
          <cell r="B55" t="str">
            <v>Lustrador de muebles (Compra)</v>
          </cell>
          <cell r="C55" t="str">
            <v xml:space="preserve"> - Con agentes limpiadores y abrillantadores en una concentración mínima del 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55" t="str">
            <v>Líquido, en recipiente plástico con capacidad mínima de 200 ml</v>
          </cell>
          <cell r="E55">
            <v>31</v>
          </cell>
          <cell r="F55">
            <v>3972</v>
          </cell>
          <cell r="G55">
            <v>1736</v>
          </cell>
          <cell r="H55">
            <v>0.20000000000000004</v>
          </cell>
          <cell r="I55">
            <v>0.65035246727089624</v>
          </cell>
          <cell r="J55">
            <v>1388.8</v>
          </cell>
        </row>
        <row r="56">
          <cell r="A56">
            <v>42</v>
          </cell>
          <cell r="B56" t="str">
            <v>Líquido cubre rasguños para madera (Compra)</v>
          </cell>
          <cell r="C56" t="str">
            <v>- Con agentes limpiadores y abrillantadores en una concentración mínima del 5%
- De color oscuro para coayudar a cubrir rasguños en maderas oscuras</v>
          </cell>
          <cell r="D56" t="str">
            <v>En recipiente plástico
con capacidad mínima de 200 ml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A57">
            <v>43</v>
          </cell>
          <cell r="B57" t="str">
            <v>Crema para cuero (Compra)</v>
          </cell>
          <cell r="C57" t="str">
            <v xml:space="preserve"> - Con agentes limpiadores y abrillantadores en una concentración mínima del 5% </v>
          </cell>
          <cell r="D57" t="str">
            <v>Crema, en recipiente plástico con capacidad
mínima de 200 ml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A58">
            <v>44</v>
          </cell>
          <cell r="B58" t="str">
            <v>Cera polimérica (Compra)</v>
          </cell>
          <cell r="C58" t="str">
            <v>- Polimérica autobrillante.
- Con polímeros acrílicos, nivelantes y plastificantes.
- Neutra (para pisos de todos los colores)
- Contenido mínimo de sólidos del 10%</v>
          </cell>
          <cell r="D58" t="str">
            <v>Líquido, en recipiente plástico con capacidad mínima de 3.785 ml</v>
          </cell>
          <cell r="E58">
            <v>3</v>
          </cell>
          <cell r="F58">
            <v>31065</v>
          </cell>
          <cell r="G58">
            <v>17640</v>
          </cell>
          <cell r="H58">
            <v>0.2</v>
          </cell>
          <cell r="I58">
            <v>0.5457267020762917</v>
          </cell>
          <cell r="J58">
            <v>14112</v>
          </cell>
        </row>
        <row r="59">
          <cell r="A59">
            <v>45</v>
          </cell>
          <cell r="B59" t="str">
            <v>Cera emulsionada Neutra (Compra)</v>
          </cell>
          <cell r="C59" t="str">
            <v>- Emulsionada
- Neutra (para pisos de todos los colores)
- Contenido mínimo de sólidos del 5%</v>
          </cell>
          <cell r="D59" t="str">
            <v>Líquido, en recipiente plástico con capacidad
mínima de 3.785 ml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A60">
            <v>46</v>
          </cell>
          <cell r="B60" t="str">
            <v>Cera emulsionada roja (Compra)</v>
          </cell>
          <cell r="C60" t="str">
            <v>- Emulsionada
- Roja
- Contenido mínimo de sólidos del 5%
- Antideslizante</v>
          </cell>
          <cell r="D60" t="str">
            <v>Líquido, en recipiente plástico con capacidad mínima de 3.785 ml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>
            <v>47</v>
          </cell>
          <cell r="B61" t="str">
            <v>Cera solvente (Compra)</v>
          </cell>
          <cell r="C61" t="str">
            <v>- Solvente
- Contenido mínimo de sólidos del 10%</v>
          </cell>
          <cell r="D61" t="str">
            <v>Líquido, en recipiente plástico con capacidad
mínima de 3.785 ml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A62">
            <v>48</v>
          </cell>
          <cell r="B62" t="str">
            <v>Sellante para pisos (Compra)</v>
          </cell>
          <cell r="C62" t="str">
            <v>- Polimérico autobrillante.
- Con polímeros acrílicos, nivelantes y plastificantes.
- Contenido mínimo de sólidos del 20%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62" t="str">
            <v>Líquido, en recipiente plástico con capacidad mínima de 3.785 ml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A63">
            <v>49</v>
          </cell>
          <cell r="B63" t="str">
            <v>Mantenedor de pisos (Compra)</v>
          </cell>
          <cell r="C63" t="str">
            <v>- Polimérico autobrillante.
- Con polímeros acrílicos, nivelantes y plastificantes.
- Contenido mínimo de sólidos del 8%</v>
          </cell>
          <cell r="D63" t="str">
            <v>Líquido, en recipiente
plástico con capacidad mínima de 3.785 ml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A64">
            <v>50</v>
          </cell>
          <cell r="B64" t="str">
            <v>Removedor de cera (Compra)</v>
          </cell>
          <cell r="C64" t="str">
            <v>- Con agente activo alcalino en una concentración mínima del 9%
- pH entre 11 y 14</v>
          </cell>
          <cell r="D64" t="str">
            <v>Líquido, en recipiente plástico con capacidad mínima de 3.785 ml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A65">
            <v>51</v>
          </cell>
          <cell r="B65" t="str">
            <v>Abrillantador para piso laminado (Compra)</v>
          </cell>
          <cell r="C65" t="str">
            <v>- Con agente(s) con efecto limpiador y brillador.</v>
          </cell>
          <cell r="D65" t="str">
            <v>Líquido, en recipiente
plástico con capacidad mínima de 3.785 ml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A66">
            <v>52</v>
          </cell>
          <cell r="B66" t="str">
            <v>Jabón neutro para pisos 1 (Compra)</v>
          </cell>
          <cell r="C66" t="str">
            <v xml:space="preserve"> - Jabón multiusos
 - PH Neutro, 
 - No corrosivo ni tóxico
- Debe contener concentraciones de fósforo iguales o inferiores a 0.65% de fósforo (Resolución 0689 de 2016)</v>
          </cell>
          <cell r="D66" t="str">
            <v>Líquido, en recipiente
plástico con capacidad mínima de 3.785 ml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A67">
            <v>53</v>
          </cell>
          <cell r="B67" t="str">
            <v>Jabón neutro para pisos 2 (Compra)</v>
          </cell>
          <cell r="C67" t="str">
            <v>- Jabón neutro biodegradable multiusos
- PH Neutro
- No es corrosivo ni tóxico
- Color: Azul claro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reciclable, no debe contener PVC, Poliestireno expandido u otros plásticos de un solo uso tanto en el envase como en el embalaje.
- Debe contener concentraciones de fósforo iguales o inferiores a 0.65% de fósforo (Resolución 0689 de 2016)</v>
          </cell>
          <cell r="D67" t="str">
            <v>Líquido, en cuñete con capacidad de 20 L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A68">
            <v>54</v>
          </cell>
          <cell r="B68" t="str">
            <v>Varsol  ecológico 1 (Compra)</v>
          </cell>
          <cell r="C68" t="str">
            <v>- Solución con agentes desinfectantes, desmanchadores y desengrasantes  en concentración mínima del 15%.
- Biodegradable mínimo en un 95%</v>
          </cell>
          <cell r="D68" t="str">
            <v>Líquido, en recipiente plástico con capacidad mínima de 1000 ml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A69">
            <v>55</v>
          </cell>
          <cell r="B69" t="str">
            <v>Varsol ecológico 2 (Compra)</v>
          </cell>
          <cell r="C69" t="str">
            <v>- Solución con agentes desinfectantes, desmanchadores y desengrasantes  en concentración mínima del 15%.
- Biodegradable mínimo en un 95%</v>
          </cell>
          <cell r="D69" t="str">
            <v>Líquido, en recipiente plástico con capacidad mínima de 3.785 ml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A70">
            <v>56</v>
          </cell>
          <cell r="B70" t="str">
            <v>Desmanchador multiusos (Compra)</v>
          </cell>
          <cell r="C70" t="str">
            <v>- Con agente(s) tensoactivo(s) con efecto limpiador y desengrasante
- Para superficies de todo tipo.</v>
          </cell>
          <cell r="D70" t="str">
            <v>Crema, en bolsa plástica de mínimo 500 g</v>
          </cell>
          <cell r="E70">
            <v>19</v>
          </cell>
          <cell r="F70">
            <v>8440</v>
          </cell>
          <cell r="G70">
            <v>6872</v>
          </cell>
          <cell r="H70">
            <v>0.25</v>
          </cell>
          <cell r="I70">
            <v>0.38933649289099526</v>
          </cell>
          <cell r="J70">
            <v>5154</v>
          </cell>
        </row>
        <row r="71">
          <cell r="A71">
            <v>57</v>
          </cell>
          <cell r="B71" t="str">
            <v>Brillametal en crema (Compra)</v>
          </cell>
          <cell r="C71" t="str">
            <v>- Con agentes con efecto limpiador, pulidor y brillador.
- Para todo tipo de metales
 - El  envase del producto deberá estar correctamente etiquetado, indicando: nombre comercial del producto, pictogramas de los compuestos peligrosos e instrucciones de uso</v>
          </cell>
          <cell r="D71" t="str">
            <v>En crema de mínimo 70 g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A72">
            <v>58</v>
          </cell>
          <cell r="B72" t="str">
            <v>Brillametal líquido (Compra)</v>
          </cell>
          <cell r="C72" t="str">
            <v>- Con agentes con efecto limpiador, pulidor y brillador.
- Para todo tipo de metales</v>
          </cell>
          <cell r="D72" t="str">
            <v>Líquido , en recipiente plástico con capacidad mínima de 200 ml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A73">
            <v>59</v>
          </cell>
          <cell r="B73" t="str">
            <v>Betún (Compra)</v>
          </cell>
          <cell r="C73" t="str">
            <v>- Contenido mínimo de sólidos del 30%
- Color negro
- No debe contener ningún material que sea cancerígeno ( Clasificación 1 y 2a por la IARC), Mutagénico, Tóxico, Contaminante peligroso del aire o que sea agotador de la capa de ozono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73" t="str">
            <v>Tarro de mínimo 100 g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A74">
            <v>60</v>
          </cell>
          <cell r="B74" t="str">
            <v>Ambientador 1 (Compra)</v>
          </cell>
          <cell r="C74" t="str">
            <v>- Solución con alcohol etílico y solventes.
- Con fragancia en una concentración del 1,5%
- En múltiples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74" t="str">
            <v>Líquido, en recipiente plástico con capacidad
mínima de 3.785 ml</v>
          </cell>
          <cell r="E74">
            <v>65</v>
          </cell>
          <cell r="F74">
            <v>8694</v>
          </cell>
          <cell r="G74">
            <v>5512</v>
          </cell>
          <cell r="H74">
            <v>0.25</v>
          </cell>
          <cell r="I74">
            <v>0.52449965493443762</v>
          </cell>
          <cell r="J74">
            <v>4134</v>
          </cell>
        </row>
        <row r="75">
          <cell r="A75">
            <v>61</v>
          </cell>
          <cell r="B75" t="str">
            <v>Ambientador 2 (Compra)</v>
          </cell>
          <cell r="C75" t="str">
            <v>- Solución con alcohol etílico y solventes.
- Con fragancia en una concentración del 1,5%
- En múltiples fragancias
- libre de CFC
 - Envase correctamente etiquetado bajo los parámetros establecidos indicando: nombre comercial del producto, pictogramas de los compuestos peligrosos e instrucciones de uso.
- Elaborado en material reciclable</v>
          </cell>
          <cell r="D75" t="str">
            <v>Líquido, en aerosol seguro para la capa de ozono con capacidad mínima de 400 ml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A76">
            <v>62</v>
          </cell>
          <cell r="B76" t="str">
            <v>Insecticida 1 (Compra)</v>
          </cell>
          <cell r="C76" t="str">
            <v>- Para eliminar insectos rastreros.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v>
          </cell>
          <cell r="D76" t="str">
            <v>Líquido, en aerosol seguro para la capa de ozono con capacidad
mínima de 350 ml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A77">
            <v>63</v>
          </cell>
          <cell r="B77" t="str">
            <v>Insecticida 2 (Compra)</v>
          </cell>
          <cell r="C77" t="str">
            <v>- Para eliminar insectos voladores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v>
          </cell>
          <cell r="D77" t="str">
            <v>Líquido, en aerosol seguro para la capa de ozono con capacidad
mínima de 350 ml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A78">
            <v>64</v>
          </cell>
          <cell r="B78" t="str">
            <v>Limpiones 1 (Compra)</v>
          </cell>
          <cell r="C78" t="str">
            <v>- En tela de toalla fileteada
- Color blanco sin estampado
- Tamaño mínimo de 45cm de largo por 45cm de ancho.</v>
          </cell>
          <cell r="D78" t="str">
            <v>Unidad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A79">
            <v>65</v>
          </cell>
          <cell r="B79" t="str">
            <v>Limpiones 2 (Compra)</v>
          </cell>
          <cell r="C79" t="str">
            <v>- En tela de toalla fileteada
- Color blanco sin estampado
-Tamaño mínimo de 100 cm de largo por 70 cm de ancho</v>
          </cell>
          <cell r="D79" t="str">
            <v>Unidad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A80">
            <v>66</v>
          </cell>
          <cell r="B80" t="str">
            <v>Limpiones 3 (Compra)</v>
          </cell>
          <cell r="C80" t="str">
            <v>- En tela fileteada
- Color blanco sin estampado
- Tamaño mínimo de 45 cm de largo por 45 cm de ancho</v>
          </cell>
          <cell r="D80" t="str">
            <v>Unidad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A81">
            <v>67</v>
          </cell>
          <cell r="B81" t="str">
            <v>Limpiones 4 (Compra)</v>
          </cell>
          <cell r="C81" t="str">
            <v>- En tela fileteada
- Color blanco sin estampado
-Tamaño mínimo de 100 cm de largo por 70 cm de ancho</v>
          </cell>
          <cell r="D81" t="str">
            <v>Unidad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A82">
            <v>68</v>
          </cell>
          <cell r="B82" t="str">
            <v>Limpiones 5 (Compra)</v>
          </cell>
          <cell r="C82" t="str">
            <v>- En tela tipo galleta fileteada
- Color blanco o beige sin estampado
-Tamaño mínimo de 100 cm de largo por 70 cm de ancho</v>
          </cell>
          <cell r="D82" t="str">
            <v>Unidad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A83">
            <v>69</v>
          </cell>
          <cell r="B83" t="str">
            <v>Bayetilla 1 (Compra)</v>
          </cell>
          <cell r="C83" t="str">
            <v xml:space="preserve"> - En tela fileteada
 -  100% algodón y fibra natural 
- Color blanco sin estampado
-Tamaño mínimo de 100 cm de largo por 70 cm de ancho</v>
          </cell>
          <cell r="D83" t="str">
            <v>Unidad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A84">
            <v>70</v>
          </cell>
          <cell r="B84" t="str">
            <v>Bayetilla 2 (Compra)</v>
          </cell>
          <cell r="C84" t="str">
            <v xml:space="preserve"> - En tela fileteada
 - 100% algodón y fibra natural 
 - Color rojo sin estampado
 -Tamaño mínimo de 100 cm de largo por 70 cm de ancho</v>
          </cell>
          <cell r="D84" t="str">
            <v>Unidad</v>
          </cell>
          <cell r="E84">
            <v>30</v>
          </cell>
          <cell r="F84">
            <v>7802</v>
          </cell>
          <cell r="G84">
            <v>1414</v>
          </cell>
          <cell r="H84">
            <v>0.19999999999999996</v>
          </cell>
          <cell r="I84">
            <v>0.855011535503717</v>
          </cell>
          <cell r="J84">
            <v>1131.2</v>
          </cell>
        </row>
        <row r="85">
          <cell r="A85">
            <v>71</v>
          </cell>
          <cell r="B85" t="str">
            <v>Toalla en tela blanca para pisos por metro (repuesto de haraganes) (Compra)</v>
          </cell>
          <cell r="C85" t="str">
            <v xml:space="preserve"> - Elaborado  en microfibras
 - Color blanco
 - Tamaño mínimo de 100 cm de largo por 70 cm de ancho</v>
          </cell>
          <cell r="D85" t="str">
            <v>Unidad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A86">
            <v>72</v>
          </cell>
          <cell r="B86" t="str">
            <v>Paño absorbente multiusos 1 (Compra)</v>
          </cell>
          <cell r="C86" t="str">
            <v>- Retira el polvo sin dejar residuos ni pelusas
- Antibacterial reutilizable
- Tela con microporos
- Tamaño mínimo de 60 cm de largo por 33 cm de ancho</v>
          </cell>
          <cell r="D86" t="str">
            <v>Paquete X 6 unidades</v>
          </cell>
          <cell r="E86">
            <v>59</v>
          </cell>
          <cell r="F86">
            <v>3446</v>
          </cell>
          <cell r="G86">
            <v>1321</v>
          </cell>
          <cell r="H86">
            <v>0.25</v>
          </cell>
          <cell r="I86">
            <v>0.71249274521183981</v>
          </cell>
          <cell r="J86">
            <v>990.75</v>
          </cell>
        </row>
        <row r="87">
          <cell r="A87">
            <v>73</v>
          </cell>
          <cell r="B87" t="str">
            <v>Paño absorbente multiusos 2 (Compra)</v>
          </cell>
          <cell r="C87" t="str">
            <v>- Retira el polvo sin dejar residuos ni pelusas
- Antibacterial reutilizable
- Tela con microporos
- Tamaño mínimo de 25 cm de largo por 45 cm de ancho</v>
          </cell>
          <cell r="D87" t="str">
            <v>Rollo X 40 unidades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88">
          <cell r="A88">
            <v>74</v>
          </cell>
          <cell r="B88" t="str">
            <v>Estopa (Compra)</v>
          </cell>
          <cell r="C88" t="str">
            <v>- Hecha 100% de hilos de algodón blanco peinado.
-Suave al tacto, para lustrar
- No debe contener PVC o Poliestireno expandido u otros plásticos de un solo uso tanto en el envase como en el embalaje.</v>
          </cell>
          <cell r="D88" t="str">
            <v>Bolsa de mínimo 400 g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A89">
            <v>75</v>
          </cell>
          <cell r="B89" t="str">
            <v>Esponjilla 1 (Compra)</v>
          </cell>
          <cell r="C89" t="str">
            <v>- Espuma enmallada
- Tamaño mínimo de 7 cm de largo por 10 cm de ancho</v>
          </cell>
          <cell r="D89" t="str">
            <v>Unidad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</row>
        <row r="90">
          <cell r="A90">
            <v>76</v>
          </cell>
          <cell r="B90" t="str">
            <v>Esponjilla 2 (Compra)</v>
          </cell>
          <cell r="C90" t="str">
            <v>- Doble uso (material de esponjilla blanda y abrasiva)
- Tamaño mínimo de 7 cm de largo por 10 cm de ancho
- No debe contener PVC o Poliestireno expandido u otros plásticos de un solo uso tanto en el envase como en el embalaje</v>
          </cell>
          <cell r="D90" t="str">
            <v>Unidad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A91">
            <v>77</v>
          </cell>
          <cell r="B91" t="str">
            <v>Esponjilla 3 (Compra)</v>
          </cell>
          <cell r="C91" t="str">
            <v>- Abrasiva
- Tamaño mínimo de 9 cm de largo por 12 cm de</v>
          </cell>
          <cell r="D91" t="str">
            <v>Unidad</v>
          </cell>
          <cell r="E91">
            <v>58</v>
          </cell>
          <cell r="F91">
            <v>356</v>
          </cell>
          <cell r="G91">
            <v>249</v>
          </cell>
          <cell r="H91">
            <v>0.20000000000000004</v>
          </cell>
          <cell r="I91">
            <v>0.44044943820224725</v>
          </cell>
          <cell r="J91">
            <v>199.2</v>
          </cell>
        </row>
        <row r="92">
          <cell r="A92">
            <v>78</v>
          </cell>
          <cell r="B92" t="str">
            <v>Esponjilla 4 (Compra)</v>
          </cell>
          <cell r="C92" t="str">
            <v>- Elaborada con fibra de acero inoxidable para dar brillo
- Tamaño mínimo de 5 cm de largo por 5 cm de ancho</v>
          </cell>
          <cell r="D92" t="str">
            <v>Paquete X 6 unidades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A93">
            <v>79</v>
          </cell>
          <cell r="B93" t="str">
            <v>Esponjilla 5 (Compra)</v>
          </cell>
          <cell r="C93" t="str">
            <v>- Elaborada con alambre de acero inoxidable
- Tamaño mínimo de 7 cm de largo por 10 cm de ancho</v>
          </cell>
          <cell r="D93" t="str">
            <v>Unidad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</row>
        <row r="94">
          <cell r="A94">
            <v>80</v>
          </cell>
          <cell r="B94" t="str">
            <v>Esponjilla 6 (Compra)</v>
          </cell>
          <cell r="C94" t="str">
            <v>- Espuma enmallada
- Tamaño mínimo de 7 cm de largo por 10 cm de ancho
- No debe contener PVC o Poliestireno expandido u otros plásticos de un solo uso tanto en el envase como en el embalaje.</v>
          </cell>
          <cell r="D94" t="str">
            <v>Unidad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95">
          <cell r="A95">
            <v>81</v>
          </cell>
          <cell r="B95" t="str">
            <v>Esponjilla 7 (Compra)</v>
          </cell>
          <cell r="C95" t="str">
            <v>- Abrasiva
- Tamaño mínimo de 9 cm de largo por 12 cm de ancho
- No debe contener PVC o Poliestireno expandido u otros plásticos de un solo uso tanto en el envase como en el embalaje.</v>
          </cell>
          <cell r="D95" t="str">
            <v>Unidad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A96">
            <v>82</v>
          </cell>
          <cell r="B96" t="str">
            <v>Escoba 1 (Compra)</v>
          </cell>
          <cell r="C96" t="str">
            <v xml:space="preserve">- Cerdas suaves elaboradas con PET calibre entre 0,3 y 0,4 mm.
- Área de barrido mínima de 25 cm de largo por 8 cm de ancho por 10 cm de alto
- Material de base en plástico con acople tipo rosca
</v>
          </cell>
          <cell r="D96" t="str">
            <v>Unidad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A97">
            <v>83</v>
          </cell>
          <cell r="B97" t="str">
            <v>Escoba 2 (Compra)</v>
          </cell>
          <cell r="C97" t="str">
            <v xml:space="preserve">- Cerdas duras elaboradas con PET calibre entre 0,4 y 0,6 mm.
- Área de barrido mínima de 25 cm de largo por 8 cm de ancho por 10 cm de alto
- Material de base en plástico con acople tipo rosca
</v>
          </cell>
          <cell r="D97" t="str">
            <v>Unidad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</row>
        <row r="98">
          <cell r="A98">
            <v>84</v>
          </cell>
          <cell r="B98" t="str">
            <v>Escoba 3 (Compra)</v>
          </cell>
          <cell r="C98" t="str">
            <v xml:space="preserve">- Cerdas suaves elaboradas con PET calibre entre 0,3 y 0,4 mm.
- Área de barrido mínima de 35 cm de largo por 8 cm de ancho por 10 cm de alto
- Material de base en plástico con acople tipo rosca
</v>
          </cell>
          <cell r="D98" t="str">
            <v>Unidad</v>
          </cell>
          <cell r="E98">
            <v>58</v>
          </cell>
          <cell r="F98">
            <v>5065</v>
          </cell>
          <cell r="G98">
            <v>2185</v>
          </cell>
          <cell r="H98">
            <v>0.25</v>
          </cell>
          <cell r="I98">
            <v>0.67645607107601191</v>
          </cell>
          <cell r="J98">
            <v>1638.75</v>
          </cell>
        </row>
        <row r="99">
          <cell r="A99">
            <v>85</v>
          </cell>
          <cell r="B99" t="str">
            <v>Escoba 4 (Compra)</v>
          </cell>
          <cell r="C99" t="str">
            <v xml:space="preserve">- Cerdas duras elaboradas con PET calibre entre 0,4 y 0,6 mm.
- Área de barrido mínima de 35 cm de largo por 8 cm de ancho por 10 cm de alto
- Material de base en plástico con acople tipo rosca
</v>
          </cell>
          <cell r="D99" t="str">
            <v>Unidad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</row>
        <row r="100">
          <cell r="A100">
            <v>86</v>
          </cell>
          <cell r="B100" t="str">
            <v>Escoba 5 (Compra)</v>
          </cell>
          <cell r="C100" t="str">
            <v xml:space="preserve">- Cerdas suaves elaboradas con PET calibre entre 0,3 y 0,4 mm.
- Área de barrido mínima de 35 cm de largo por 8 cm de ancho por 10 cm de alto
- Mango de madera proveniente de explotación forestal sostenible certificada ( FSC, PEFC o equivalentes) y/o Mango y Fibra de plástico (reciclado o nuevo) de polipropileno (PP) o polietileno (PE) y/o cabo metálico que no contenga material plastificado
- No debe contener PVC u otros plásticos con cloro. 
- Cabo de madera 140cm elaborada con fibra natural, con soporte para colgar, con capucha plástica protectora que evita que se desprendan las fibras o se deformen
</v>
          </cell>
          <cell r="D100" t="str">
            <v>Unidad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</row>
        <row r="101">
          <cell r="A101">
            <v>87</v>
          </cell>
          <cell r="B101" t="str">
            <v>Mango metálico escoba 1 (Compra)</v>
          </cell>
          <cell r="C101" t="str">
            <v xml:space="preserve">- Extensión mínima de 140 cm
 -Acople plástico o rosca para palos de escoba
 </v>
          </cell>
          <cell r="D101" t="str">
            <v>Unidad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88</v>
          </cell>
          <cell r="B102" t="str">
            <v>Mango madera escoba 1 (Compra)</v>
          </cell>
          <cell r="C102" t="str">
            <v xml:space="preserve">- Extensión mínima de 140 cm
 -Acople plástico o rosca para palos de escoba
 </v>
          </cell>
          <cell r="D102" t="str">
            <v>Unidad</v>
          </cell>
          <cell r="E102">
            <v>58</v>
          </cell>
          <cell r="F102">
            <v>3685</v>
          </cell>
          <cell r="G102">
            <v>1385</v>
          </cell>
          <cell r="H102">
            <v>0.25</v>
          </cell>
          <cell r="I102">
            <v>0.71811397557666212</v>
          </cell>
          <cell r="J102">
            <v>1038.75</v>
          </cell>
        </row>
        <row r="103">
          <cell r="A103">
            <v>89</v>
          </cell>
          <cell r="B103" t="str">
            <v>Cepillos 1 (Compra)</v>
          </cell>
          <cell r="C103" t="str">
            <v>- Tipo plancha, con mango de plástico
- Cuerpo elaborado en plástico
- Cerdas duras en fibra plástica
- Tamaño mínimo de 15 cm de largo por 5cm de ancho por 6 cm de alto.</v>
          </cell>
          <cell r="D103" t="str">
            <v>Unidad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90</v>
          </cell>
          <cell r="B104" t="str">
            <v>Cepillos 2 (Compra)</v>
          </cell>
          <cell r="C104" t="str">
            <v>- Para pisos
- Cuerpo elaborado en plástico
- Cerdas duras en fibra plástica
- Tamaño mínimo de 23 cm de largo por 6 cm de ancho por 7 cm de alto.
- Mango metálico con una extensión mínima de
140 cm</v>
          </cell>
          <cell r="D104" t="str">
            <v>Unidad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91</v>
          </cell>
          <cell r="B105" t="str">
            <v>Cepillos 3 (Compra)</v>
          </cell>
          <cell r="C105" t="str">
            <v>- Para pisos
- Cuerpo elaborado en plástico
- Cerdas duras en fibra plástica
- Tamaño mínimo de 35 cm de largo por 6 cm de ancho por 7 cm de alto.
- Mango metálico con una extensión mínima de
140 cm</v>
          </cell>
          <cell r="D105" t="str">
            <v>Unidad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92</v>
          </cell>
          <cell r="B106" t="str">
            <v>Trapero 1 (Compra)</v>
          </cell>
          <cell r="C106" t="str">
            <v xml:space="preserve"> - Elaborado con hilaza de algodón natural
 - Mecha con peso mínimo 250 gr y extensión mínima de 32 cm de  largo
 - Material de base en plástico con acople tipo rosca
</v>
          </cell>
          <cell r="D106" t="str">
            <v>Unidad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93</v>
          </cell>
          <cell r="B107" t="str">
            <v>Trapero 2 (Compra)</v>
          </cell>
          <cell r="C107" t="str">
            <v xml:space="preserve">- Elaborado con hilaza de algodón natural
- Mecha con peso mínimo de 350 gr y extensión mínima de 32 cm de largo
- Material de base en plástico con acople tipo rosca
</v>
          </cell>
          <cell r="D107" t="str">
            <v>Unidad</v>
          </cell>
          <cell r="E107">
            <v>58</v>
          </cell>
          <cell r="F107">
            <v>8048</v>
          </cell>
          <cell r="G107">
            <v>4954</v>
          </cell>
          <cell r="H107">
            <v>0.25</v>
          </cell>
          <cell r="I107">
            <v>0.53833250497017893</v>
          </cell>
          <cell r="J107">
            <v>3715.5</v>
          </cell>
        </row>
        <row r="108">
          <cell r="A108">
            <v>94</v>
          </cell>
          <cell r="B108" t="str">
            <v>Trapero 3 (Compra)</v>
          </cell>
          <cell r="C108" t="str">
            <v>- Elaborado con hilaza de algodón natural
- Mecha con peso mínimo de 435 gr y extensión mínima de 32 cm de largo
- Material de base en plástico con acople tipo rosca</v>
          </cell>
          <cell r="D108" t="str">
            <v>Unidad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95</v>
          </cell>
          <cell r="B109" t="str">
            <v>Trapero 4 (Compra)</v>
          </cell>
          <cell r="C109" t="str">
            <v>- Trapero en hilo encabado o con cabo en madera 
- Mecha con peso mínimo de 400 gr y extensión mínima de 1.40 cm de largo
- Mango de madera proveniente de explotación forestal sostenible certificada ( FSC, PEFC o equivalentes) y/o cabo metálico que no contenga material plastificado
- Fibras en tela , algodón o pabilo de fibra de Rayón. 
- No debe contener PVC o Poliestireno expandido u otros plásticos de un solo uso tanto en el envase como en el embalaje.</v>
          </cell>
          <cell r="D109" t="str">
            <v>Unidad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96</v>
          </cell>
          <cell r="B110" t="str">
            <v>Mango metálico trapero (Compra)</v>
          </cell>
          <cell r="C110" t="str">
            <v xml:space="preserve">- Extensión mínima de 140 cm
- Acople plástico o rosca para palos de escoba
 </v>
          </cell>
          <cell r="D110" t="str">
            <v>Unidad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97</v>
          </cell>
          <cell r="B111" t="str">
            <v>Mango madera trapero (Compra)</v>
          </cell>
          <cell r="C111" t="str">
            <v xml:space="preserve">- Extensión mínima de 140 cm
- Acople plástico o rosca para palos de escoba
 </v>
          </cell>
          <cell r="D111" t="str">
            <v>Unidad</v>
          </cell>
          <cell r="E111">
            <v>58</v>
          </cell>
          <cell r="F111">
            <v>3677</v>
          </cell>
          <cell r="G111">
            <v>1385</v>
          </cell>
          <cell r="H111">
            <v>0.25</v>
          </cell>
          <cell r="I111">
            <v>0.7175006799020941</v>
          </cell>
          <cell r="J111">
            <v>1038.75</v>
          </cell>
        </row>
        <row r="112">
          <cell r="A112">
            <v>98</v>
          </cell>
          <cell r="B112" t="str">
            <v>Cepillo para sanitario (churrusco) (Compra)</v>
          </cell>
          <cell r="C112" t="str">
            <v>- Cerdas duras elaboradas en fibras plásticas
- Extensión mínima de las cerdas es de 2,5 cm
- Base y mango elaborados en plástico
- Mango con longitud mínima de 33 cm</v>
          </cell>
          <cell r="D112" t="str">
            <v>Unidad</v>
          </cell>
          <cell r="E112">
            <v>14.25</v>
          </cell>
          <cell r="F112">
            <v>5401</v>
          </cell>
          <cell r="G112">
            <v>2425</v>
          </cell>
          <cell r="H112">
            <v>0.2</v>
          </cell>
          <cell r="I112">
            <v>0.64080725791520088</v>
          </cell>
          <cell r="J112">
            <v>1940</v>
          </cell>
        </row>
        <row r="113">
          <cell r="A113">
            <v>99</v>
          </cell>
          <cell r="B113" t="str">
            <v>Pads 1 (Compra)</v>
          </cell>
          <cell r="C113" t="str">
            <v>- Para brillo
- Diámetro mínimo de 16 pulgadas
- Rojo o blanco</v>
          </cell>
          <cell r="D113" t="str">
            <v>Unidad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14">
          <cell r="A114">
            <v>100</v>
          </cell>
          <cell r="B114" t="str">
            <v>Pads 2 (Compra)</v>
          </cell>
          <cell r="C114" t="str">
            <v>- Para remoción
- Diámetro mínimo de 16 pulgadas
- Café o negro</v>
          </cell>
          <cell r="D114" t="str">
            <v>Unidad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A115">
            <v>101</v>
          </cell>
          <cell r="B115" t="str">
            <v>Pads 3 (Compra)</v>
          </cell>
          <cell r="C115" t="str">
            <v>- Para brillo
- Diámetro mínimo de 20 pulgadas
- Rojo o blanco</v>
          </cell>
          <cell r="D115" t="str">
            <v>Unidad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</row>
        <row r="116">
          <cell r="A116">
            <v>102</v>
          </cell>
          <cell r="B116" t="str">
            <v>Pads 4 (Compra)</v>
          </cell>
          <cell r="C116" t="str">
            <v>- Para remoción
- Diámetro mínimo de 20 pulgadas
- Café o negro</v>
          </cell>
          <cell r="D116" t="str">
            <v>Unidad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</row>
        <row r="117">
          <cell r="A117">
            <v>103</v>
          </cell>
          <cell r="B117" t="str">
            <v>Pads 5 (Compra)</v>
          </cell>
          <cell r="C117" t="str">
            <v>- Pad de fibras para máquinas de baja densidad para lavado suave de mantención, remueve marcas, suciedad y derrames. 
- Diámetro: 17" 
- Color: blanco. 
- No debe contener PVC o Poliestireno expandido u otros plásticos de un solo uso tanto en el envase como en el embalaje.</v>
          </cell>
          <cell r="D117" t="str">
            <v>Unidad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A118">
            <v>104</v>
          </cell>
          <cell r="B118" t="str">
            <v>Boneth 1 (Compra)</v>
          </cell>
          <cell r="C118" t="str">
            <v>- Diámetro mínimo de 16 pulgadas
- Elaborado en hilaza de algodón</v>
          </cell>
          <cell r="D118" t="str">
            <v>Unidad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</row>
        <row r="119">
          <cell r="A119">
            <v>105</v>
          </cell>
          <cell r="B119" t="str">
            <v>Boneth 2 (Compra)</v>
          </cell>
          <cell r="C119" t="str">
            <v>- Diámetro mínimo de 20 pulgadas
- Elaborado en hilaza de algodón</v>
          </cell>
          <cell r="D119" t="str">
            <v>Unidad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0">
          <cell r="A120">
            <v>106</v>
          </cell>
          <cell r="B120" t="str">
            <v>Bolsas plásticas 1 (Compra)</v>
          </cell>
          <cell r="C120" t="str">
            <v>- Elaborada en polietileno de baja densidad
- De color negro
- Calibre de mínimo 1
- Tamaño de 40 cm de ancho por 55 cm de largo</v>
          </cell>
          <cell r="D120" t="str">
            <v>Paquete de mínimo 6</v>
          </cell>
          <cell r="E120">
            <v>98</v>
          </cell>
          <cell r="F120">
            <v>1074</v>
          </cell>
          <cell r="G120">
            <v>546</v>
          </cell>
          <cell r="H120">
            <v>0.19999999999999998</v>
          </cell>
          <cell r="I120">
            <v>0.59329608938547485</v>
          </cell>
          <cell r="J120">
            <v>436.8</v>
          </cell>
        </row>
        <row r="121">
          <cell r="A121">
            <v>107</v>
          </cell>
          <cell r="B121" t="str">
            <v>Bolsas plásticas 2 (Compra)</v>
          </cell>
          <cell r="C121" t="str">
            <v>- Elaborada en polietileno de baja densidad
- De color verde
- Calibre de mínimo 1
- Tamaño de 40 cm de ancho por 55 cm de largo</v>
          </cell>
          <cell r="D121" t="str">
            <v>Paquete de mínimo 6</v>
          </cell>
          <cell r="E121">
            <v>17</v>
          </cell>
          <cell r="F121">
            <v>1238</v>
          </cell>
          <cell r="G121">
            <v>635</v>
          </cell>
          <cell r="H121">
            <v>0.2</v>
          </cell>
          <cell r="I121">
            <v>0.58966074313408723</v>
          </cell>
          <cell r="J121">
            <v>508</v>
          </cell>
        </row>
        <row r="122">
          <cell r="A122">
            <v>108</v>
          </cell>
          <cell r="B122" t="str">
            <v>Bolsas plásticas 3 (Compra)</v>
          </cell>
          <cell r="C122" t="str">
            <v>- Elaborada en polietileno de baja densidad
- De color blanco
- Calibre de mínimo 1
- Tamaño de 40 cm de ancho por 55 cm de largo</v>
          </cell>
          <cell r="D122" t="str">
            <v>Paquete de mínimo 6</v>
          </cell>
          <cell r="E122">
            <v>17</v>
          </cell>
          <cell r="F122">
            <v>1238</v>
          </cell>
          <cell r="G122">
            <v>635</v>
          </cell>
          <cell r="H122">
            <v>0.2</v>
          </cell>
          <cell r="I122">
            <v>0.58966074313408723</v>
          </cell>
          <cell r="J122">
            <v>508</v>
          </cell>
        </row>
        <row r="123">
          <cell r="A123">
            <v>109</v>
          </cell>
          <cell r="B123" t="str">
            <v>Bolsas plásticas 4 (Compra)</v>
          </cell>
          <cell r="C123" t="str">
            <v>- Elaborada en polietileno de baja densidad
- De color rojo
- Calibre de mínimo 1
- Tamaño de 40 cm de ancho por 55 cm de largo
 - Con impresión de aviso de riesgo biológico</v>
          </cell>
          <cell r="D123" t="str">
            <v>Paquete de mínimo 6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24">
          <cell r="A124">
            <v>110</v>
          </cell>
          <cell r="B124" t="str">
            <v>Bolsas plásticas 5 (Compra)</v>
          </cell>
          <cell r="C124" t="str">
            <v>- Elaborada en polietileno de baja densidad
- De color azul
- Calibre de mínimo 1
- Tamaño de 40 cm de ancho por 55 cm de largo</v>
          </cell>
          <cell r="D124" t="str">
            <v>Paquete de mínimo 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25">
          <cell r="A125">
            <v>111</v>
          </cell>
          <cell r="B125" t="str">
            <v>Bolsas plásticas 7 (Compra)</v>
          </cell>
          <cell r="C125" t="str">
            <v>- Elaborada en polietileno de baja densidad
- De color amarillo
- Calibre de mínimo 1
- Tamaño de 40 cm de ancho por 55 cm de largo</v>
          </cell>
          <cell r="D125" t="str">
            <v>Paquete de mínimo 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26">
          <cell r="A126">
            <v>112</v>
          </cell>
          <cell r="B126" t="str">
            <v>Bolsas plásticas 8 (Compra)</v>
          </cell>
          <cell r="C126" t="str">
            <v>- Elaborada en polietileno de baja densidad
- De color negro
-Calibre de mínimo 2
- Tamaño de 60 cm de ancho por 70 cm de largo</v>
          </cell>
          <cell r="D126" t="str">
            <v>Paquete de mínimo 6</v>
          </cell>
          <cell r="E126">
            <v>20</v>
          </cell>
          <cell r="F126">
            <v>2200</v>
          </cell>
          <cell r="G126">
            <v>1222</v>
          </cell>
          <cell r="H126">
            <v>0.19999999999999998</v>
          </cell>
          <cell r="I126">
            <v>0.55563636363636371</v>
          </cell>
          <cell r="J126">
            <v>977.6</v>
          </cell>
        </row>
        <row r="127">
          <cell r="A127">
            <v>113</v>
          </cell>
          <cell r="B127" t="str">
            <v>Bolsas plásticas 9 (Compra)</v>
          </cell>
          <cell r="C127" t="str">
            <v>- Elaborada en polietileno de baja densidad
- De color verde
- Calibre de mínimo 2
- Tamaño de 60 cm de ancho por 70 cm de largo</v>
          </cell>
          <cell r="D127" t="str">
            <v>Paquete de mínimo 6</v>
          </cell>
          <cell r="E127">
            <v>20</v>
          </cell>
          <cell r="F127">
            <v>2537</v>
          </cell>
          <cell r="G127">
            <v>1296</v>
          </cell>
          <cell r="H127">
            <v>0.20000000000000004</v>
          </cell>
          <cell r="I127">
            <v>0.59132834055971628</v>
          </cell>
          <cell r="J127">
            <v>1036.8</v>
          </cell>
        </row>
        <row r="128">
          <cell r="A128">
            <v>114</v>
          </cell>
          <cell r="B128" t="str">
            <v>Bolsas plásticas 10 (Compra)</v>
          </cell>
          <cell r="C128" t="str">
            <v>- Elaborada en polietileno de baja densidad
- De color blanco
- Calibre de mínimo 2
- Tamaño de 60 cm de ancho por 70 cm de largo</v>
          </cell>
          <cell r="D128" t="str">
            <v>Paquete de mínimo 6</v>
          </cell>
          <cell r="E128">
            <v>20</v>
          </cell>
          <cell r="F128">
            <v>2921</v>
          </cell>
          <cell r="G128">
            <v>1296</v>
          </cell>
          <cell r="H128">
            <v>0.20000000000000004</v>
          </cell>
          <cell r="I128">
            <v>0.64505306401917151</v>
          </cell>
          <cell r="J128">
            <v>1036.8</v>
          </cell>
        </row>
        <row r="129">
          <cell r="A129">
            <v>115</v>
          </cell>
          <cell r="B129" t="str">
            <v>Bolsas plásticas 11 (Compra)</v>
          </cell>
          <cell r="C129" t="str">
            <v>- Elaborada en polietileno de baja densidad
- De color rojo
- Calibre de mínimo 2
- Tamaño de 60 cm de ancho por 70 cm de largo
- Con impresión de aviso de riesgo biológico</v>
          </cell>
          <cell r="D129" t="str">
            <v>Paquete de mínimo 6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</row>
        <row r="130">
          <cell r="A130">
            <v>116</v>
          </cell>
          <cell r="B130" t="str">
            <v>Bolsas plásticas 12 (Compra)</v>
          </cell>
          <cell r="C130" t="str">
            <v xml:space="preserve">- Elaborada en polietileno de baja densidad
- De color azul
- Calibre de mínimo 2
- Tamaño de 60 cm de ancho por 70 cm de largo
</v>
          </cell>
          <cell r="D130" t="str">
            <v>Paquete de mínimo 6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</row>
        <row r="131">
          <cell r="A131">
            <v>117</v>
          </cell>
          <cell r="B131" t="str">
            <v>Bolsas plásticas 14 (Compra)</v>
          </cell>
          <cell r="C131" t="str">
            <v xml:space="preserve">- Elaborada en polietileno de baja densidad
- De color amarillo
- Calibre de mínimo 2
- Tamaño de 60 cm de ancho por 70 cm de largo
</v>
          </cell>
          <cell r="D131" t="str">
            <v>Paquete de mínimo 6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</row>
        <row r="132">
          <cell r="A132">
            <v>118</v>
          </cell>
          <cell r="B132" t="str">
            <v>Bolsas plásticas 15 (Compra)</v>
          </cell>
          <cell r="C132" t="str">
            <v>- Elaborada en polietileno de baja densidad
- De color negro
- Calibre de mínimo 2
- Tamaño de 70 cm de ancho por 90 cm de largo</v>
          </cell>
          <cell r="D132" t="str">
            <v>Paquete de mínimo 6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</row>
        <row r="133">
          <cell r="A133">
            <v>119</v>
          </cell>
          <cell r="B133" t="str">
            <v>Bolsas plásticas 16 (Compra)</v>
          </cell>
          <cell r="C133" t="str">
            <v>- Elaborada en polietileno de baja densidad
- De color verde
- Calibre de mínimo 2
- Tamaño de 70 cm de ancho por 90 cm de largo</v>
          </cell>
          <cell r="D133" t="str">
            <v>Paquete de mínimo 6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</row>
        <row r="134">
          <cell r="A134">
            <v>120</v>
          </cell>
          <cell r="B134" t="str">
            <v>Bolsas plásticas 17 (Compra)</v>
          </cell>
          <cell r="C134" t="str">
            <v>- Elaborada en polietileno de baja densidad
- De color blanco
- Calibre de mínimo 2
- Tamaño de 70 cm de ancho por 90 cm de largo</v>
          </cell>
          <cell r="D134" t="str">
            <v>Paquete de mínimo 6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</row>
        <row r="135">
          <cell r="A135">
            <v>121</v>
          </cell>
          <cell r="B135" t="str">
            <v>Bolsas plásticas 18 (Compra)</v>
          </cell>
          <cell r="C135" t="str">
            <v>- Elaborada en polietileno de baja densidad
- De color rojo
- Calibre de mínimo 2
- Tamaño de 70 cm de ancho por 90 cm de largo
- Con impresión de aviso de riesgo biológico</v>
          </cell>
          <cell r="D135" t="str">
            <v>Paquete de mínimo 6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A136">
            <v>122</v>
          </cell>
          <cell r="B136" t="str">
            <v>Bolsas plásticas 19 (Compra)</v>
          </cell>
          <cell r="C136" t="str">
            <v xml:space="preserve">- Elaborada en polietileno de baja densidad
- De color azul
- Calibre de mínimo 2
- Tamaño de 70 cm de ancho por 90 cm de largo
</v>
          </cell>
          <cell r="D136" t="str">
            <v>Paquete de mínimo 6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</row>
        <row r="137">
          <cell r="A137">
            <v>123</v>
          </cell>
          <cell r="B137" t="str">
            <v>Bolsas plásticas 20 (Compra)</v>
          </cell>
          <cell r="C137" t="str">
            <v xml:space="preserve">- Elaborada en polietileno de baja densidad
- De color amarillo
- Calibre de mínimo 2
- Tamaño de 70 cm de ancho por 90 cm de largo
</v>
          </cell>
          <cell r="D137" t="str">
            <v>Paquete de mínimo 6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38">
          <cell r="A138">
            <v>124</v>
          </cell>
          <cell r="B138" t="str">
            <v>Bolsas plásticas 21 (Compra)</v>
          </cell>
          <cell r="C138" t="str">
            <v>- Elaborada en polietileno de baja densidad
- De color negro
- Calibre de mínimo 3
- Tamaño de 80 cm de ancho por 110 cm de largo</v>
          </cell>
          <cell r="D138" t="str">
            <v>Paquete de mínimo 6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39">
          <cell r="A139">
            <v>125</v>
          </cell>
          <cell r="B139" t="str">
            <v>Bolsas plásticas 22 (Compra)</v>
          </cell>
          <cell r="C139" t="str">
            <v>- Elaborada en polietileno de baja densidad
- De color verde
- Calibre de mínimo 3
- Tamaño de 80 cm de ancho por 110 cm de largo</v>
          </cell>
          <cell r="D139" t="str">
            <v>Paquete de mínimo 6</v>
          </cell>
          <cell r="E139">
            <v>38</v>
          </cell>
          <cell r="F139">
            <v>5107</v>
          </cell>
          <cell r="G139">
            <v>2706</v>
          </cell>
          <cell r="H139">
            <v>0.25</v>
          </cell>
          <cell r="I139">
            <v>0.60260426865087136</v>
          </cell>
          <cell r="J139">
            <v>2029.5</v>
          </cell>
        </row>
        <row r="140">
          <cell r="A140">
            <v>126</v>
          </cell>
          <cell r="B140" t="str">
            <v>Bolsas plásticas 23 (Compra)</v>
          </cell>
          <cell r="C140" t="str">
            <v>- Elaborada en polietileno de baja densidad
- De color blanco
-Calibre de mínimo 3
- Tamaño de 80 cm de ancho por 110 cm de largo</v>
          </cell>
          <cell r="D140" t="str">
            <v>Paquete de mínimo 6</v>
          </cell>
          <cell r="E140">
            <v>3</v>
          </cell>
          <cell r="F140">
            <v>5815</v>
          </cell>
          <cell r="G140">
            <v>2706</v>
          </cell>
          <cell r="H140">
            <v>0.19999999999999993</v>
          </cell>
          <cell r="I140">
            <v>0.62772141014617366</v>
          </cell>
          <cell r="J140">
            <v>2164.8000000000002</v>
          </cell>
        </row>
        <row r="141">
          <cell r="A141">
            <v>127</v>
          </cell>
          <cell r="B141" t="str">
            <v>Bolsas plásticas 24 (Compra)</v>
          </cell>
          <cell r="C141" t="str">
            <v>- Elaborada en polietileno de baja densidad
- De color rojo
-Calibre de mínimo 3
- Tamaño de 80 cm de ancho por 110 cm de largo
- Con impresión de aviso de riesgo biológico</v>
          </cell>
          <cell r="D141" t="str">
            <v>Paquete de mínimo 6</v>
          </cell>
          <cell r="E141">
            <v>3</v>
          </cell>
          <cell r="F141">
            <v>6601</v>
          </cell>
          <cell r="G141">
            <v>2133</v>
          </cell>
          <cell r="H141">
            <v>0.19999999999999996</v>
          </cell>
          <cell r="I141">
            <v>0.74149371307377665</v>
          </cell>
          <cell r="J141">
            <v>1706.4</v>
          </cell>
        </row>
        <row r="142">
          <cell r="A142">
            <v>128</v>
          </cell>
          <cell r="B142" t="str">
            <v>Bolsas plásticas 25 (Compra)</v>
          </cell>
          <cell r="C142" t="str">
            <v xml:space="preserve">- Elaborada en polietileno de baja densidad
- De color azul
-Calibre de mínimo 3
- Tamaño de 80 cm de ancho por 110 cm de largo
</v>
          </cell>
          <cell r="D142" t="str">
            <v>Paquete de mínimo 6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43">
          <cell r="A143">
            <v>129</v>
          </cell>
          <cell r="B143" t="str">
            <v>Bolsas plásticas 26 (Compra)</v>
          </cell>
          <cell r="C143" t="str">
            <v xml:space="preserve">- Elaborada en polietileno de baja densidad
- De color amarilla
-Calibre de mínimo 3
- Tamaño de 80 cm de ancho por 110 cm de largo
</v>
          </cell>
          <cell r="D143" t="str">
            <v>Paquete de mínimo 6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44">
          <cell r="A144">
            <v>130</v>
          </cell>
          <cell r="B144" t="str">
            <v>Guantes 1 (Compra)</v>
          </cell>
          <cell r="C144" t="str">
            <v>- Tipo doméstico
- Elaborados en látex
- Calibre mínimo de 18
- Tallas 7 a 9 o S a XL
- Color amarillo</v>
          </cell>
          <cell r="D144" t="str">
            <v>Par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</row>
        <row r="145">
          <cell r="A145">
            <v>131</v>
          </cell>
          <cell r="B145" t="str">
            <v>Guantes 2 (Compra)</v>
          </cell>
          <cell r="C145" t="str">
            <v>- Tipo doméstico
- Elaborados en látex
- Calibre mínimo de 18
- Tallas 7 a 9 o S a XL
- Color negro</v>
          </cell>
          <cell r="D145" t="str">
            <v>Par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</row>
        <row r="146">
          <cell r="A146">
            <v>132</v>
          </cell>
          <cell r="B146" t="str">
            <v>Guantes 3 (Compra)</v>
          </cell>
          <cell r="C146" t="str">
            <v>- Tipo doméstico
- Elaborados en látex
- Calibre mínimo de 25
- Tallas 7 a 9 o S a XL
- Color negro</v>
          </cell>
          <cell r="D146" t="str">
            <v>Par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A147">
            <v>133</v>
          </cell>
          <cell r="B147" t="str">
            <v>Guantes 4 (Compra)</v>
          </cell>
          <cell r="C147" t="str">
            <v>- Tipo doméstico
- Elaborados en látex
- Calibre mínimo de 25
- Tallas 7 a 9 o S a XL
- Color rojo</v>
          </cell>
          <cell r="D147" t="str">
            <v>Par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</row>
        <row r="148">
          <cell r="A148">
            <v>134</v>
          </cell>
          <cell r="B148" t="str">
            <v>Guantes 5 (Compra)</v>
          </cell>
          <cell r="C148" t="str">
            <v>- Tipo industrial
- Elaborados en látex
- Calibre mínimo de 35
- Tallas 7 a 9 o S a XL
- Color negro</v>
          </cell>
          <cell r="D148" t="str">
            <v>Par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</row>
        <row r="149">
          <cell r="A149">
            <v>135</v>
          </cell>
          <cell r="B149" t="str">
            <v>Guantes 6 (Compra)</v>
          </cell>
          <cell r="C149" t="str">
            <v>- Elaborados en látex desechable (tipo cirugía)
- Empovaldos
- Tallas XS a XXL</v>
          </cell>
          <cell r="D149" t="str">
            <v>Caja de mínimo 100 unidades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0">
          <cell r="A150">
            <v>136</v>
          </cell>
          <cell r="B150" t="str">
            <v>Guantes 7 (Compra)</v>
          </cell>
          <cell r="C150" t="str">
            <v>- Elaborados en carnaza
- Tallas 7 a 9 o S a XL</v>
          </cell>
          <cell r="D150" t="str">
            <v>Par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137</v>
          </cell>
          <cell r="B151" t="str">
            <v>Guantes 8 (Compra)</v>
          </cell>
          <cell r="C151" t="str">
            <v>- Tipo mosquetero
- Calibre mínimo de 40
- Tallas 7 a 9 o S a XL
- Color negro</v>
          </cell>
          <cell r="D151" t="str">
            <v>Par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138</v>
          </cell>
          <cell r="B152" t="str">
            <v>Guantes 9 (Compra)</v>
          </cell>
          <cell r="C152" t="str">
            <v>- Elaborados en hilaza
- Tallas 7 a 9 o S a XL</v>
          </cell>
          <cell r="D152" t="str">
            <v>Par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139</v>
          </cell>
          <cell r="B153" t="str">
            <v>Tapabocas 1 (Compra)</v>
          </cell>
          <cell r="C153" t="str">
            <v>- Elaborado en tela no tejida
- Desechable
- Con tiras elásticas</v>
          </cell>
          <cell r="D153" t="str">
            <v>Caja de mínimo 50 unidades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A154">
            <v>140</v>
          </cell>
          <cell r="B154" t="str">
            <v>Tapabocas 2 (Compra)</v>
          </cell>
          <cell r="C154" t="str">
            <v>- Elaborado en tela no tejida de Polipropileno y Poliéster
- Desechable
- Con tiras elásticas
- Con soporte nasal</v>
          </cell>
          <cell r="D154" t="str">
            <v>Caja de mínimo 50 unidades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</row>
        <row r="155">
          <cell r="A155">
            <v>141</v>
          </cell>
          <cell r="B155" t="str">
            <v>Papel higiénico 1 (Compra)</v>
          </cell>
          <cell r="C155" t="str">
            <v xml:space="preserve"> - Rollo con longitud mínima de 20 metros
 - Doble hoja blanca
 - Sin fragancia</v>
          </cell>
          <cell r="D155" t="str">
            <v>Rollo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</row>
        <row r="156">
          <cell r="A156">
            <v>142</v>
          </cell>
          <cell r="B156" t="str">
            <v>Papel higiénico 2 (Compra)</v>
          </cell>
          <cell r="C156" t="str">
            <v>- Rollo con longitud mínima de 250 metros
- Doble hoja de color natural
- Sin fragancia</v>
          </cell>
          <cell r="D156" t="str">
            <v>Rollo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</row>
        <row r="157">
          <cell r="A157">
            <v>143</v>
          </cell>
          <cell r="B157" t="str">
            <v>Papel higiénico 3 (Compra)</v>
          </cell>
          <cell r="C157" t="str">
            <v>- Rollo con longitud mínima de 250 metros
- Doble hoja blanca
- Sin fragancia</v>
          </cell>
          <cell r="D157" t="str">
            <v>Rollo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</row>
        <row r="158">
          <cell r="A158">
            <v>144</v>
          </cell>
          <cell r="B158" t="str">
            <v>Papel higiénico 4 (Compra)</v>
          </cell>
          <cell r="C158" t="str">
            <v>- Rollo con longitud mínima de 400 metros
- Hoja sencilla de color natural
- Sinfragancia</v>
          </cell>
          <cell r="D158" t="str">
            <v>Rollo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59">
          <cell r="A159">
            <v>145</v>
          </cell>
          <cell r="B159" t="str">
            <v>Papel higiénico 5 (Compra)</v>
          </cell>
          <cell r="C159" t="str">
            <v xml:space="preserve"> - Rollo con longitud mínima de 400 metros
 - Hoja sencilla de color blanco
 - Sin fragancia</v>
          </cell>
          <cell r="D159" t="str">
            <v>Rollo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60">
          <cell r="A160">
            <v>146</v>
          </cell>
          <cell r="B160" t="str">
            <v>Toallas para manos 1 (Compra)</v>
          </cell>
          <cell r="C160" t="str">
            <v>- Rollo con longitud mínima de 100 metros
- Doble hoja con un tamaño mínimo 15 cm de ancho
- Disponibles en color blanco</v>
          </cell>
          <cell r="D160" t="str">
            <v>Rollo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A161">
            <v>147</v>
          </cell>
          <cell r="B161" t="str">
            <v>Toallas para manos 2 (Compra)</v>
          </cell>
          <cell r="C161" t="str">
            <v>- Rollo con longitud mínima de 100 metros
- Doble hoja con un tamaño mínimo 15 cm de ancho
- Disponibles en color natural</v>
          </cell>
          <cell r="D161" t="str">
            <v>Rollo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62">
          <cell r="A162">
            <v>148</v>
          </cell>
          <cell r="B162" t="str">
            <v>Toallas para manos 3 (Compra)</v>
          </cell>
          <cell r="C162" t="str">
            <v xml:space="preserve"> - Rollo con longitud mínima de 150 metros
 - Doble hoja con un tamaño mínimo 15 cm de ancho
 - Disponibles en color blanco
 - Sin olor o fragancia</v>
          </cell>
          <cell r="D162" t="str">
            <v>Rollo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</row>
        <row r="163">
          <cell r="A163">
            <v>149</v>
          </cell>
          <cell r="B163" t="str">
            <v>Toallas para manos 4 (Compra)</v>
          </cell>
          <cell r="C163" t="str">
            <v xml:space="preserve"> - Rollo con longitud mínima de 150 metros
 - Doble hoja con un tamaño mínimo 15 cm de ancho
 - Disponibles en color natural
 - Sin fragancia</v>
          </cell>
          <cell r="D163" t="str">
            <v>Rollo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A164">
            <v>150</v>
          </cell>
          <cell r="B164" t="str">
            <v>Toallas para manos 5 (Compra)</v>
          </cell>
          <cell r="C164" t="str">
            <v>- Toallas interdobladas, paquete con mínimo 150 unidades
- Doble hoja con un tamaño mínimo de 20 cm de largo por 15 cm de ancho
 - Hoja color natural</v>
          </cell>
          <cell r="D164" t="str">
            <v>Unidad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</row>
        <row r="165">
          <cell r="A165">
            <v>151</v>
          </cell>
          <cell r="B165" t="str">
            <v>Toallas para manos 6 (Compra)</v>
          </cell>
          <cell r="C165" t="str">
            <v>- Toallas interdobladas, paquete con mínimo 150 unidades
- Doble hoja con un tamaño mínimo de 20 cm de largo por 15 cm de ancho
 - Hoja color blanco</v>
          </cell>
          <cell r="D165" t="str">
            <v>Unidad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</row>
        <row r="166">
          <cell r="A166">
            <v>152</v>
          </cell>
          <cell r="B166" t="str">
            <v>Toallas para manos 7 (Compra)</v>
          </cell>
          <cell r="C166" t="str">
            <v>- Toallas con precorte
- Rollo con longitud mínima de 100 metros
- Doble hoja con tamaño mínimo de 15 cms de ancho
- Color Blanco
- Sin fragancia</v>
          </cell>
          <cell r="D166" t="str">
            <v>Unidad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</row>
        <row r="167">
          <cell r="A167">
            <v>153</v>
          </cell>
          <cell r="B167" t="str">
            <v>Toallas para manos 8 (Compra)</v>
          </cell>
          <cell r="C167" t="str">
            <v>- Toallas con precorte
- Rollo con longitud mínima de 100 metros
- Doble hoja con tamaño mínimo de 15 cms de ancho
- Color Natural
- Sin fragancia</v>
          </cell>
          <cell r="D167" t="str">
            <v>Unidad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</row>
        <row r="168">
          <cell r="A168">
            <v>154</v>
          </cell>
          <cell r="B168" t="str">
            <v>Pañuelos (Compra)</v>
          </cell>
          <cell r="C168" t="str">
            <v>- Doble hoja
- Color blanco</v>
          </cell>
          <cell r="D168" t="str">
            <v>Caja de mínimo 50 unidades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</row>
        <row r="169">
          <cell r="A169">
            <v>155</v>
          </cell>
          <cell r="B169" t="str">
            <v>Vasos biodegradables 1 (Compra)</v>
          </cell>
          <cell r="C169" t="str">
            <v xml:space="preserve"> - Elaborado en cartón 97% biodegradable
- Capacidad mínima de 4 oz</v>
          </cell>
          <cell r="D169" t="str">
            <v>Paquete de mínimo 50 unidades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</row>
        <row r="170">
          <cell r="A170">
            <v>156</v>
          </cell>
          <cell r="B170" t="str">
            <v>Vasos biodegradables 2 (Compra)</v>
          </cell>
          <cell r="C170" t="str">
            <v xml:space="preserve"> - Elaborado en cartón 97% biodegradable
 - Capacidad mínima de 6 oz</v>
          </cell>
          <cell r="D170" t="str">
            <v>Paquete de mínimo 50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</row>
        <row r="171">
          <cell r="A171">
            <v>157</v>
          </cell>
          <cell r="B171" t="str">
            <v>Vasos biodegradables 3 (Compra)</v>
          </cell>
          <cell r="C171" t="str">
            <v xml:space="preserve"> - Elaborado en cartón 97% biodegradable
- Capacidad mínima de 9 oz</v>
          </cell>
          <cell r="D171" t="str">
            <v>Paquete de mínimo 40 unidades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</row>
        <row r="172">
          <cell r="A172">
            <v>158</v>
          </cell>
          <cell r="B172" t="str">
            <v>Vasos biodegradables 4 (Compra)</v>
          </cell>
          <cell r="C172" t="str">
            <v>- Capacidad mínima de 9 onzas 
- Sin tapa 
- Liso
- Biodegradable y compostable.
- Elaborado en polyboard (cartón)  y/ocon la fibra de caña de azúcar o almidón de maíz</v>
          </cell>
          <cell r="D172" t="str">
            <v>Paquete de mínimo 50 unidades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</row>
        <row r="173">
          <cell r="A173">
            <v>159</v>
          </cell>
          <cell r="B173" t="str">
            <v>Mezclador 1 (Compra)</v>
          </cell>
          <cell r="C173" t="str">
            <v>- Mezcladores  elaborados en madera y/o apartir de recursos renovables como la caña de azucar y/o almidón de maíz
- Longitud mínima de 11 cm</v>
          </cell>
          <cell r="D173" t="str">
            <v>Paquete de mínimo 500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</row>
        <row r="174">
          <cell r="A174">
            <v>160</v>
          </cell>
          <cell r="B174" t="str">
            <v>Servilleta papel (Compra)</v>
          </cell>
          <cell r="C174" t="str">
            <v>- Tipo cafetería
 - Dobe hoja
- Color blanco
- Dimensiones mínimas de 21,5 cm de largo y 14 cm de ancho
- 100% Biodegradable 
- Elaborado a base de papel reciclado no clorado
- No debe contener PVC o Poliestireno expandido u otros plásticos de un solo uso tanto en el envase como en el embalaje.</v>
          </cell>
          <cell r="D174" t="str">
            <v>Paquete de mínimo 100 unidades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</row>
        <row r="175">
          <cell r="A175">
            <v>161</v>
          </cell>
          <cell r="B175" t="str">
            <v>Filtro para greca 1 (Compra)</v>
          </cell>
          <cell r="C175" t="str">
            <v>- Elaborada en tela
- Para greca
- Capacidad de media libra
- No debe contener PVC o Poliestireno expandido u otros plásticos de un solo uso tanto en el envase como en el embalaje</v>
          </cell>
          <cell r="D175" t="str">
            <v>Unidad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</row>
        <row r="176">
          <cell r="A176">
            <v>162</v>
          </cell>
          <cell r="B176" t="str">
            <v>Filtro para greca 2 (Compra)</v>
          </cell>
          <cell r="C176" t="str">
            <v>- Elaborada en tela
- Para greca
- Capacidad de una 1 libra
- No debe contener PVC o Poliestireno expandido u otros plásticos de un solo uso tanto en el envase como en el embalaje.</v>
          </cell>
          <cell r="D176" t="str">
            <v>Unidad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</row>
        <row r="177">
          <cell r="A177">
            <v>163</v>
          </cell>
          <cell r="B177" t="str">
            <v>Filtro para greca 3 (Compra)</v>
          </cell>
          <cell r="C177" t="str">
            <v>- Elaborada en tela
- Para greca
- Capacidad de dos 2 libras
- No debe contener PVC o Poliestireno expandido u otros plásticos de un solo uso tanto en el envase como en el embalaje.</v>
          </cell>
          <cell r="D177" t="str">
            <v>Unidad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</row>
        <row r="178">
          <cell r="A178">
            <v>164</v>
          </cell>
          <cell r="B178" t="str">
            <v>Churrusco para tubos de greca (Compra)</v>
          </cell>
          <cell r="C178" t="str">
            <v>- Cepillo para lavado y fregado de grecas.  
- No debe contener PVC, Poliestireno expandido u otros plásticos de un solo uso tanto en el envase como en el embalaje.
- Base y mango elaborados en alambre</v>
          </cell>
          <cell r="D178" t="str">
            <v>Unidad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</row>
        <row r="179">
          <cell r="A179">
            <v>165</v>
          </cell>
          <cell r="B179" t="str">
            <v>Papel Aluminio 1 (Compra)</v>
          </cell>
          <cell r="C179" t="str">
            <v>- Longitud mínima del rollo de 40 metros
- Ancho mínimo del rollo de 27 cm</v>
          </cell>
          <cell r="D179" t="str">
            <v>Caja de carton con un 1 rollo de mínimo 40 metros de largo y 27
cm de ancho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</row>
        <row r="180">
          <cell r="A180">
            <v>166</v>
          </cell>
          <cell r="B180" t="str">
            <v>Papel Aluminio 2 (Compra)</v>
          </cell>
          <cell r="C180" t="str">
            <v>- Longitud mínima del rollo de 100 metros
- Ancho mínimo del rollo de 27 cm</v>
          </cell>
          <cell r="D180" t="str">
            <v>Caja de carton con un 1 rollo de mínimo 100 metros de largo y 27
cm de ancho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</row>
        <row r="181">
          <cell r="A181">
            <v>167</v>
          </cell>
          <cell r="B181" t="str">
            <v>Película transparente para alimentos (Compra)</v>
          </cell>
          <cell r="C181" t="str">
            <v>- Longitud mínima del rollo de 50 metros
- Ancho mínimo del rollo de 27 cm</v>
          </cell>
          <cell r="D181" t="str">
            <v>Caja de carton con un 1 rollo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</row>
        <row r="182">
          <cell r="A182">
            <v>168</v>
          </cell>
          <cell r="B182" t="str">
            <v>Termo para café 1 (Compra)</v>
          </cell>
          <cell r="C182" t="str">
            <v>- Elaborado en plástico
- Capacidad mínima de 1 litro</v>
          </cell>
          <cell r="D182" t="str">
            <v>Unidad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</row>
        <row r="183">
          <cell r="A183">
            <v>169</v>
          </cell>
          <cell r="B183" t="str">
            <v>Termo para café 2 (Compra)</v>
          </cell>
          <cell r="C183" t="str">
            <v xml:space="preserve"> - Térmico, con bomba tipo dispensador. Portatil.  
 - Bomba manual para dispensar la bebida.  
 - Acero inoxidable y plastico. 
 - Agarradera plastica, tapa con empaque, bomba manual. 
 - Capacidad mínima de 3 litros</v>
          </cell>
          <cell r="D183" t="str">
            <v>Unidad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</row>
        <row r="184">
          <cell r="A184">
            <v>170</v>
          </cell>
          <cell r="B184" t="str">
            <v>Café 1 (Compra)</v>
          </cell>
          <cell r="C184" t="str">
            <v>- 100% café tostado y molido.   
- Tostión media.                                          
- Puntaje en taza mayor o igual a 80 puntos catación SCA y/o Denominación de Origen (Anexo 6)
- Empacada en bolsa de polipropileno aluminizada resistente a la humedad y al oxígeno.  
- Debe cumplir con las Resoluciones 333 de 2011 y 2674 de 2013 hasta la entrada en vigencia de la Resolución 810 de 2021 y aquellas que la modifiquen, adicionen o deroguen.</v>
          </cell>
          <cell r="D184" t="str">
            <v>Libra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</row>
        <row r="185">
          <cell r="A185">
            <v>171</v>
          </cell>
          <cell r="B185" t="str">
            <v>Café 2 (Compra)</v>
          </cell>
          <cell r="C185" t="str">
            <v>- Tostión media
- Descafeinado
- Empacado en bolsa de polipropileno aluminizada resistente a la humedad y al oxigeno
- Debe cumplir con las Resoluciones 333 de 2011 y 2674 de 2013 y aquellas que la modifiquen, adicionen o deroguen.</v>
          </cell>
          <cell r="D185" t="str">
            <v>Libra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</row>
        <row r="186">
          <cell r="A186">
            <v>172</v>
          </cell>
          <cell r="B186" t="str">
            <v>Café 3 (Compra)</v>
          </cell>
          <cell r="C186" t="str">
            <v xml:space="preserve">- Instantáneo, para máquinas automáticas
- Tostión media
- Empacada en bolsa de polipropileno aluminizada resistente a la humedad y al oxígeno.  
- Debe cumplir con las Resoluciones 333 de 2011 y 2674 de 2013 hasta la entrada en vigencia de la Resolución 810 de 2021 y aquellas que la modifiquen, adicionen o deroguen.                          </v>
          </cell>
          <cell r="D186" t="str">
            <v>Bolsa de mínimo 500 g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7">
          <cell r="A187">
            <v>173</v>
          </cell>
          <cell r="B187" t="str">
            <v>Café Social (Compra)</v>
          </cell>
          <cell r="C187" t="str">
            <v xml:space="preserve">- Diferentes tostiones
- Puntaje en taza mayor o igual a a 82 puntos catación SCA y/o orgánico y/o artesanal y/o con Denominación de Origen
- Empacada en bolsa de polipropileno aluminizada resistente a la humedad y al oxígeno.  
- Debe cumplir con las Resoluciones 333 de 2011 y 2674 de 2013 hasta la entrada en vigencia de la Resolución 810 de 2021 y aquellas que la modifiquen, adicionen o deroguen
</v>
          </cell>
          <cell r="D187" t="str">
            <v>Bolsa de mínimo 500 g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88">
          <cell r="A188">
            <v>174</v>
          </cell>
          <cell r="B188" t="str">
            <v>Crema para café (Compra)</v>
          </cell>
          <cell r="C188" t="str">
            <v>- No láctea
- Debe cumplir con Resolución 333 de 2011 sobre rotulado y etiquetado nutricional y las normas que la modifiquen</v>
          </cell>
          <cell r="D188" t="str">
            <v>Bolsas de mínimo 100 sobres de mínimo 4 g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89">
          <cell r="A189">
            <v>175</v>
          </cell>
          <cell r="B189" t="str">
            <v>Azúcar 1 (Compra)</v>
          </cell>
          <cell r="C189" t="str">
            <v>- Blanca
- Empaque elaborado en materiales atóxicos
- Debe cumplir con Resolución 333 de 2011 sobre rotulado y etiquetado nutricional y las normas que la modifiquen</v>
          </cell>
          <cell r="D189" t="str">
            <v>Bolsa de mínimo 200 sobres o tubipacks de 5 g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0">
          <cell r="A190">
            <v>176</v>
          </cell>
          <cell r="B190" t="str">
            <v>Azúcar 2 (Compra)</v>
          </cell>
          <cell r="C190" t="str">
            <v>- Blanca
- Empaque elaborado en materiales atóxicos
- Debe cumplir con Resolución 333 de 2011 sobre rotulado y etiquetado nutricional y las normas que la modifiquen</v>
          </cell>
          <cell r="D190" t="str">
            <v>Bolsa de mínimo 200 sobres o tubipacks de 3,5 g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1">
          <cell r="A191">
            <v>177</v>
          </cell>
          <cell r="B191" t="str">
            <v>Azúcar 3 (Compra)</v>
          </cell>
          <cell r="C191" t="str">
            <v>- Blanca
- Empaque elaborado en materiales atóxicos
- Debe cumplir con Resolución 333 de 2011 sobre rotulado y etiquetado nutricional y las normas que la modifiquen</v>
          </cell>
          <cell r="D191" t="str">
            <v>Libra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2">
          <cell r="A192">
            <v>178</v>
          </cell>
          <cell r="B192" t="str">
            <v>Azúcar 4 (Compra)</v>
          </cell>
          <cell r="C192" t="str">
            <v>- Morena
- Empaque elaborado en materiales atóxicos
- Debe cumplir con Resolución 333 de 2011 sobre rotulado y etiquetado nutricional y las normas que la modifiquen</v>
          </cell>
          <cell r="D192" t="str">
            <v>Libra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</row>
        <row r="193">
          <cell r="A193">
            <v>179</v>
          </cell>
          <cell r="B193" t="str">
            <v>Endulzante (Compra)</v>
          </cell>
          <cell r="C193" t="str">
            <v>- Sin calorías
- Empaque elaborado en materiales atóxicos
- Debe cumplir con Resolución 333 de 2011 sobre rotulado y etiquetado nutricional y las normas que la modifiquen</v>
          </cell>
          <cell r="D193" t="str">
            <v>Caja de mínimo 100 sobres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</row>
        <row r="194">
          <cell r="A194">
            <v>180</v>
          </cell>
          <cell r="B194" t="str">
            <v>Panela (Compra)</v>
          </cell>
          <cell r="C194" t="str">
            <v>- Panela instantánes pulverizada, deshidratada
- Debe cumplir con la NTC 1311 sobreo productos agrícolas
- Empaque elaborado en materiales atóxicos
- Debe cumplir con la Resolucion 779 de 2006
- Debe cumplir con Resolución 333 de 2011 sobre rotulado y etiquetado nutricional y las normas que la modifiquen</v>
          </cell>
          <cell r="D194" t="str">
            <v>Bolsa de mínimo 100 sobres de mínimo 5 g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</row>
        <row r="195">
          <cell r="A195">
            <v>181</v>
          </cell>
          <cell r="B195" t="str">
            <v>Sal 1 (Compra)</v>
          </cell>
          <cell r="C195" t="str">
            <v>- Refinada, con un 99,9% de pureza
- Con adiciones de yodo y flúor
- Debe cumplir con Resolución 333 de 2011 sobre rotulado y etiquetado nutricional y las normas que la modifiquen</v>
          </cell>
          <cell r="D195" t="str">
            <v>Libra (500 g)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196">
          <cell r="A196">
            <v>182</v>
          </cell>
          <cell r="B196" t="str">
            <v>Sal 2 (Compra)</v>
          </cell>
          <cell r="C196" t="str">
            <v>- Refinada, con un 99,9% de pureza
- Con adiciones de yodo y flúor
- Debe cumplir con Resolución 333 de 2011 sobre rotulado y etiquetado nutricional y las normas que la modifiquen</v>
          </cell>
          <cell r="D196" t="str">
            <v>1 kg (1.000 g)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197">
          <cell r="A197">
            <v>183</v>
          </cell>
          <cell r="B197" t="str">
            <v>Sal 3 (Compra)</v>
          </cell>
          <cell r="C197" t="str">
            <v>- Refinada, con un 99,9% de pureza
- Con adiciones de yodo y flúor
- Debe cumplir con Resolución 333 de 2011 sobre rotulado y etiquetado nutricional y las normas que la modifiquen</v>
          </cell>
          <cell r="D197" t="str">
            <v>Salero de mínimo 130 g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198">
          <cell r="A198">
            <v>184</v>
          </cell>
          <cell r="B198" t="str">
            <v>Aromática (Compra)</v>
          </cell>
          <cell r="C198" t="str">
            <v>- Para infusión
- Cajas disponbiles en mínimo tres (3) sabores
- 100% naturales</v>
          </cell>
          <cell r="D198" t="str">
            <v>Cajas de mínimo 20 en sobres.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</row>
        <row r="199">
          <cell r="A199">
            <v>185</v>
          </cell>
          <cell r="B199" t="str">
            <v>Aromática de panela (Compra)</v>
          </cell>
          <cell r="C199" t="str">
            <v>- Para infusión
- Cajas disponbiles en sabor limón, yerbabuena, canela y naranja
- Panela 100% natural y ecológica
- Embalaje en cartón corrugado  
- Debe cumplir con la NTC 1311 sobre productos agrícolas 
- Empaque elaborado en materiales atóxicos 
- Debe cumplir con la Resolucion 779 de 2006 
- Debe cumplir con Resolución 333 de 2011 sobre rotulado y etiquetado nutricional y las normas que la modifiquen. 
- Uso: Panela instantánea soluble al agua 
- Azúcares reductores expresados en glucosa, mínimo 5,74%; azúcares no reductores expresados en sacarosa, máximo 90%; proteínas, mínimo 0,2%; cenizas, mínimo 1%; humedad, máximo 5%; plomo expresado como As en mg/kg, máximo 0,1;
- No debe contener PVC o Poliestireno expandido u otros plásticos de un solo uso tanto en el envase como en el embalaje.</v>
          </cell>
          <cell r="D199" t="str">
            <v>Cajas de mínimo 20 en sobres.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186</v>
          </cell>
          <cell r="B200" t="str">
            <v>Bebida de frutas (Compra)</v>
          </cell>
          <cell r="C200" t="str">
            <v>- En jarabe
- Cajas disponbiles en mínimo tres (3) sabores</v>
          </cell>
          <cell r="D200" t="str">
            <v>Caja de mínimo 20 sobres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187</v>
          </cell>
          <cell r="B201" t="str">
            <v>Bebida de panela (Compra)</v>
          </cell>
          <cell r="C201" t="str">
            <v>- Bebida instantánea granulada
- Cajas disponbiles en mínimo tres (3) sabores</v>
          </cell>
          <cell r="D201" t="str">
            <v>Caja de mínimo 25 sobres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188</v>
          </cell>
          <cell r="B202" t="str">
            <v>Té (Compra)</v>
          </cell>
          <cell r="C202" t="str">
            <v>- Para infusión
- Cajas disponbiles en mínimo tres (3) sabores
- 100% naturales</v>
          </cell>
          <cell r="D202" t="str">
            <v>Caja x 20 mínimo sobres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189</v>
          </cell>
          <cell r="B203" t="str">
            <v>Infusión frutal (Compra)</v>
          </cell>
          <cell r="C203" t="str">
            <v xml:space="preserve"> - Para infusión
 - 100% naturales
 - Sabores surtidos</v>
          </cell>
          <cell r="D203" t="str">
            <v>Caja x 20 mínimo sobres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190</v>
          </cell>
          <cell r="B204" t="str">
            <v>Agua potable 1 (Compra)</v>
          </cell>
          <cell r="C204" t="str">
            <v>- Agua potable purificada sin gas</v>
          </cell>
          <cell r="D204" t="str">
            <v>Botella plástica de
mínimo 250 ml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191</v>
          </cell>
          <cell r="B205" t="str">
            <v>Agua potable 2 (Compra)</v>
          </cell>
          <cell r="C205" t="str">
            <v xml:space="preserve"> - Agua potable purificada sin gas</v>
          </cell>
          <cell r="D205" t="str">
            <v>Botella plástica de
mínimo 500 ml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192</v>
          </cell>
          <cell r="B206" t="str">
            <v>Agua potable 3 (Compra)</v>
          </cell>
          <cell r="C206" t="str">
            <v xml:space="preserve"> - Agua potable purificada
-  Con gas</v>
          </cell>
          <cell r="D206" t="str">
            <v>Botella plástica de
mínimo 500 ml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193</v>
          </cell>
          <cell r="B207" t="str">
            <v>Agua potable 4 (Compra)</v>
          </cell>
          <cell r="C207" t="str">
            <v>- Agua potable potable purificada</v>
          </cell>
          <cell r="D207" t="str">
            <v>Botellón de mínimo 18.9 L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194</v>
          </cell>
          <cell r="B208" t="str">
            <v>Válvula dispensadora para botellón de agua (Compra)</v>
          </cell>
          <cell r="C208" t="str">
            <v>-Válvula en material plástico con boquilla ajustable a los diferentes tipos de botellones</v>
          </cell>
          <cell r="D208" t="str">
            <v>Unidad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195</v>
          </cell>
          <cell r="B209" t="str">
            <v>Servilleta de tela (Compra)</v>
          </cell>
          <cell r="C209" t="str">
            <v>- Elaborada en tela
- Color blanco
- Dimensiones mínimas de 40 cm de largo y 40 cm de ancho.</v>
          </cell>
          <cell r="D209" t="str">
            <v>Unidad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196</v>
          </cell>
          <cell r="B210" t="str">
            <v>Cepillo para paredes y techos (Compra)</v>
          </cell>
          <cell r="C210" t="str">
            <v xml:space="preserve"> - Cuerpo elaborado en plástico
 - Cerdas duras en fibra plástica
 - Largo mínimo de 140 cm</v>
          </cell>
          <cell r="D210" t="str">
            <v>Unidad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197</v>
          </cell>
          <cell r="B211" t="str">
            <v>Brillador 1 (Compra)</v>
          </cell>
          <cell r="C211" t="str">
            <v>- Mopa elaborada en algodón
- Área de barrido mínima de 100 cm de largo por 16cm de ancho
- Armazón y mango metálico</v>
          </cell>
          <cell r="D211" t="str">
            <v>Unidad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198</v>
          </cell>
          <cell r="B212" t="str">
            <v>Brillador 2 (Compra)</v>
          </cell>
          <cell r="C212" t="str">
            <v>- Mopa elaborada en algodón
- Área de barrido mínima de 60 cm de largo por 16cm de ancho
- Armazón y mango metálico</v>
          </cell>
          <cell r="D212" t="str">
            <v>Unidad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199</v>
          </cell>
          <cell r="B213" t="str">
            <v>Repuestos brillador 1 (Compra)</v>
          </cell>
          <cell r="C213" t="str">
            <v>- Mopa elaborada en algodón
- Área de barrido mínima de 100 cm de largo por 16 cm de ancho</v>
          </cell>
          <cell r="D213" t="str">
            <v>Unidad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</row>
        <row r="214">
          <cell r="A214">
            <v>200</v>
          </cell>
          <cell r="B214" t="str">
            <v>Repuestos brillador 2 (Compra)</v>
          </cell>
          <cell r="C214" t="str">
            <v>- Mopa elaborada en algodón
- Área de barrido mínima de 60 cm de largo por 16 cm de ancho</v>
          </cell>
          <cell r="D214" t="str">
            <v>Unidad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</row>
        <row r="215">
          <cell r="A215">
            <v>201</v>
          </cell>
          <cell r="B215" t="str">
            <v>Destapador para sanitario (chupa) (Compra)</v>
          </cell>
          <cell r="C215" t="str">
            <v>- Tipo campana
- Chupa elaborada en caucho
- Diámetro mínimo de 12 cm
- Mango elaborado en madera
- Mango con longitud mínima de 33 cm</v>
          </cell>
          <cell r="D215" t="str">
            <v>Unidad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</row>
        <row r="216">
          <cell r="A216">
            <v>202</v>
          </cell>
          <cell r="B216" t="str">
            <v>Plumero o limpia polvo (Compra)</v>
          </cell>
          <cell r="C216" t="str">
            <v>- Fibras sintéticas
- Mango de plástico
- Largo total mínimo de 65 cm
- Electrostático</v>
          </cell>
          <cell r="D216" t="str">
            <v>Unidad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</row>
        <row r="217">
          <cell r="A217">
            <v>203</v>
          </cell>
          <cell r="B217" t="str">
            <v>Rastrillo 1 (Compra)</v>
          </cell>
          <cell r="C217" t="str">
            <v>- Barra dentada plástica con mínimo 18 dientes
- Mango metálico  plastificado con longitud mínima de 120 cm</v>
          </cell>
          <cell r="D217" t="str">
            <v>Unidad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</row>
        <row r="218">
          <cell r="A218">
            <v>204</v>
          </cell>
          <cell r="B218" t="str">
            <v>Rastrillo 2 (Compra)</v>
          </cell>
          <cell r="C218" t="str">
            <v>- Barra dentada metálica con mínimo 18 dientes
- Mango metálico plastificado con longitud mínima de 120 cm</v>
          </cell>
          <cell r="D218" t="str">
            <v>Unidad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</row>
        <row r="219">
          <cell r="A219">
            <v>205</v>
          </cell>
          <cell r="B219" t="str">
            <v>Recogedor de basura 1 (Compra)</v>
          </cell>
          <cell r="C219" t="str">
            <v>- Elaborado en plástico
- Con banda de goma y dientas barrescobas
- Mango con longitud mínima de 70 cm</v>
          </cell>
          <cell r="D219" t="str">
            <v>Unidad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</row>
        <row r="220">
          <cell r="A220">
            <v>206</v>
          </cell>
          <cell r="B220" t="str">
            <v>Recogedor de basura 2 (Compra)</v>
          </cell>
          <cell r="C220" t="str">
            <v xml:space="preserve"> - Elaborado en plástico
 - Plegable, con tapa que abre y cierra</v>
          </cell>
          <cell r="D220" t="str">
            <v>Unidad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</row>
        <row r="221">
          <cell r="A221">
            <v>207</v>
          </cell>
          <cell r="B221" t="str">
            <v>Atomizadores (Compra)</v>
          </cell>
          <cell r="C221" t="str">
            <v>- Elaborado en plástico
- Reutilizable
- Capacidad mínima de 500 cc
- con pistola</v>
          </cell>
          <cell r="D221" t="str">
            <v>Unidad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</row>
        <row r="222">
          <cell r="A222">
            <v>208</v>
          </cell>
          <cell r="B222" t="str">
            <v>Caneca para almacenar ropa sucia  (Arrendamiento)</v>
          </cell>
          <cell r="C222" t="str">
            <v>- Elaborado en plástico
- Dimensiones mínimas de 50 cm de alto por 30 cm de ancho
- Incluye tapa
- En colores variados</v>
          </cell>
          <cell r="D222" t="str">
            <v>Unidad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3">
          <cell r="A223">
            <v>209</v>
          </cell>
          <cell r="B223" t="str">
            <v>Caneca para almacenar ropa sucia  (Compra)</v>
          </cell>
          <cell r="C223" t="str">
            <v>- Elaborado en plástico
- Dimensiones mínimas de 50 cm de alto por 30 cm de ancho
- Incluye tapa
- En colores variados</v>
          </cell>
          <cell r="D223" t="str">
            <v>Unidad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4">
          <cell r="A224">
            <v>210</v>
          </cell>
          <cell r="B224" t="str">
            <v>Vasos  1 (Arrendamiento)</v>
          </cell>
          <cell r="C224" t="str">
            <v>- Elaborado en vidrio
- Cilíndrico
- Capacidad mínima de 9 oz</v>
          </cell>
          <cell r="D224" t="str">
            <v>Unidad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5">
          <cell r="A225">
            <v>211</v>
          </cell>
          <cell r="B225" t="str">
            <v>Vasos  1 (Compra)</v>
          </cell>
          <cell r="C225" t="str">
            <v>- Elaborado en vidrio
- Cilíndrico
- Capacidad mínima de 9 oz</v>
          </cell>
          <cell r="D225" t="str">
            <v>Unidad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</row>
        <row r="226">
          <cell r="A226">
            <v>212</v>
          </cell>
          <cell r="B226" t="str">
            <v>Vasos  2 (Arrendamiento)</v>
          </cell>
          <cell r="C226" t="str">
            <v>- Elaborado en vidrio
- Cilíndrico
- Capacidad mínima de 12 oz</v>
          </cell>
          <cell r="D226" t="str">
            <v>Unidad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27">
          <cell r="A227">
            <v>213</v>
          </cell>
          <cell r="B227" t="str">
            <v>Vasos  2 (Compra)</v>
          </cell>
          <cell r="C227" t="str">
            <v>- Elaborado en vidrio
- Cilíndrico
- Capacidad mínima de 12 oz</v>
          </cell>
          <cell r="D227" t="str">
            <v>Unidad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28">
          <cell r="A228">
            <v>214</v>
          </cell>
          <cell r="B228" t="str">
            <v>Cuchara  (Compra)</v>
          </cell>
          <cell r="C228" t="str">
            <v>- Elaboradas en acero inoxidable
- Longitud total mínima de 17 cm</v>
          </cell>
          <cell r="D228" t="str">
            <v>Unidad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29">
          <cell r="A229">
            <v>215</v>
          </cell>
          <cell r="B229" t="str">
            <v>Tenedor  (Compra)</v>
          </cell>
          <cell r="C229" t="str">
            <v>- Elaborados en acero inoxidable
- lisos
- Longitud total mínima de 17 cm</v>
          </cell>
          <cell r="D229" t="str">
            <v>Unidad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</row>
        <row r="230">
          <cell r="A230">
            <v>216</v>
          </cell>
          <cell r="B230" t="str">
            <v>Cuchillo  (Compra)</v>
          </cell>
          <cell r="C230" t="str">
            <v>- Elaborados en acero inoxidable
- lisos
- Longitud total mínima de 20 cm</v>
          </cell>
          <cell r="D230" t="str">
            <v>Unidad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</row>
        <row r="231">
          <cell r="A231">
            <v>217</v>
          </cell>
          <cell r="B231" t="str">
            <v>Cuchara pequeña  (Compra)</v>
          </cell>
          <cell r="C231" t="str">
            <v>- Elaborados en acero inoxidable
- lisos
- Longitud total mínima de 12 cm</v>
          </cell>
          <cell r="D231" t="str">
            <v>Unidad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</row>
        <row r="232">
          <cell r="A232">
            <v>218</v>
          </cell>
          <cell r="B232" t="str">
            <v>Platos  1 (Arrendamiento)</v>
          </cell>
          <cell r="C232" t="str">
            <v>- Elaborados en porcelana blanca
- Llanos
- Color blanco sin diseño
- Diámetro mínimo de 26 cm
- Apto para uso en horno microondas</v>
          </cell>
          <cell r="D232" t="str">
            <v>Unidad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3">
          <cell r="A233">
            <v>219</v>
          </cell>
          <cell r="B233" t="str">
            <v>Platos  1 (Compra)</v>
          </cell>
          <cell r="C233" t="str">
            <v>- Elaborados en porcelana blanca
- Llanos
- Color blanco sin diseño
- Diámetro mínimo de 26 cm
- Apto para uso en horno microondas</v>
          </cell>
          <cell r="D233" t="str">
            <v>Unidad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4">
          <cell r="A234">
            <v>220</v>
          </cell>
          <cell r="B234" t="str">
            <v>Platos  2 (Arrendamiento)</v>
          </cell>
          <cell r="C234" t="str">
            <v>- Elaborados en porcelana blanca
- Llanos
- Color blanco sin diseño
- Diámetro mínimo de 22 cm
- Apto para uso en horno microondas</v>
          </cell>
          <cell r="D234" t="str">
            <v>Unidad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5">
          <cell r="A235">
            <v>221</v>
          </cell>
          <cell r="B235" t="str">
            <v>Platos  2 (Compra)</v>
          </cell>
          <cell r="C235" t="str">
            <v>- Elaborados en porcelana blanca
- Llanos
- Color blanco sin diseño
- Diámetro mínimo de 22 cm
- Apto para uso en horno microondas</v>
          </cell>
          <cell r="D235" t="str">
            <v>Unidad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A236">
            <v>222</v>
          </cell>
          <cell r="B236" t="str">
            <v>Platos  3 (Arrendamiento)</v>
          </cell>
          <cell r="C236" t="str">
            <v>- Elaborados en porcelana blanca
- Llanos
- Color blanco sin diseño
- Diámetro mínimo de 16 cm
- Apto para uso en horno microondas</v>
          </cell>
          <cell r="D236" t="str">
            <v>Unidad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A237">
            <v>223</v>
          </cell>
          <cell r="B237" t="str">
            <v>Platos  3 (Compra)</v>
          </cell>
          <cell r="C237" t="str">
            <v>- Elaborados en porcelana blanca
- Llanos
- Color blanco sin diseño
- Diámetro mínimo de 16 cm
- Apto para uso en horno microondas</v>
          </cell>
          <cell r="D237" t="str">
            <v>Unidad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A238">
            <v>224</v>
          </cell>
          <cell r="B238" t="str">
            <v>Platos  4 (Arrendamiento)</v>
          </cell>
          <cell r="C238" t="str">
            <v>- Elaborados en porcelana blanca
- Hondo
- Color blanco sin diseño
- Diámetro mínimo de 17 cm
- Apto para uso en horno microondas</v>
          </cell>
          <cell r="D238" t="str">
            <v>Unidad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A239">
            <v>225</v>
          </cell>
          <cell r="B239" t="str">
            <v>Platos  4 (Compra)</v>
          </cell>
          <cell r="C239" t="str">
            <v>- Elaborados en porcelana blanca
- Hondo
- Color blanco sin diseño
- Diámetro mínimo de 17 cm
- Apto para uso en horno microondas</v>
          </cell>
          <cell r="D239" t="str">
            <v>Unidad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A240">
            <v>226</v>
          </cell>
          <cell r="B240" t="str">
            <v>Platos  5 (Arrendamiento)</v>
          </cell>
          <cell r="C240" t="str">
            <v>- Elaborados en porcelana blanca
- Hondo
- Color blanco  sin diseño
- Diámetro mínimo de 22 cm
- Apto para uso en horno microondas</v>
          </cell>
          <cell r="D240" t="str">
            <v>Unidad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A241">
            <v>227</v>
          </cell>
          <cell r="B241" t="str">
            <v>Platos  5 (Compra)</v>
          </cell>
          <cell r="C241" t="str">
            <v>- Elaborados en porcelana blanca
- Hondo
- Color blanco  sin diseño
- Diámetro mínimo de 22 cm
- Apto para uso en horno microondas</v>
          </cell>
          <cell r="D241" t="str">
            <v>Unidad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A242">
            <v>228</v>
          </cell>
          <cell r="B242" t="str">
            <v>Pocillos  (Arrendamiento)</v>
          </cell>
          <cell r="C242" t="str">
            <v>- Elaborado en porcelana blanca para café
- Sin diseño
- De mínimo 150 cc
- No se debe rayar con el uso de cubiertos
- Debe ser apta para uso en microondas</v>
          </cell>
          <cell r="D242" t="str">
            <v>Unidad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A243">
            <v>229</v>
          </cell>
          <cell r="B243" t="str">
            <v>Pocillos  (Compra)</v>
          </cell>
          <cell r="C243" t="str">
            <v>- Elaborado en porcelana blanca para café
- Sin diseño
- De mínimo 150 cc
- No se debe rayar con el uso de cubiertos
- Debe ser apta para uso en microondas</v>
          </cell>
          <cell r="D243" t="str">
            <v>Unidad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A244">
            <v>230</v>
          </cell>
          <cell r="B244" t="str">
            <v>Juego de cubiertos  (Compra)</v>
          </cell>
          <cell r="C244" t="str">
            <v>- Elaborados en acero inoxidable
- Incluye cuchillo (longitud mínima de 20 cm), tenedor (longitud mínima de 17 cm), cuchara (longitud mínima de 17 cm), cuchara pequeña para postre (longitud mínima de 12 cm) y tenedor pequeño (longitud mínima de 12 cm).</v>
          </cell>
          <cell r="D244" t="str">
            <v>Juego de 6 puestos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A245">
            <v>231</v>
          </cell>
          <cell r="B245" t="str">
            <v>Terno para café (Arrendamiento)</v>
          </cell>
          <cell r="C245" t="str">
            <v>-Pocillo y plato de porcelana blanca para café.
- Sin diseño
- Plato de mínimo 12 cm de diámetro y pocillo de mínimo 150 cc
- No se debe rayar con el uso de los cubiertos y
debe ser apta para uso en horno microondas.</v>
          </cell>
          <cell r="D245" t="str">
            <v>Juego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A246">
            <v>232</v>
          </cell>
          <cell r="B246" t="str">
            <v>Terno para café (Compra)</v>
          </cell>
          <cell r="C246" t="str">
            <v>-Pocillo y plato de porcelana blanca para café.
- Sin diseño
- Plato de mínimo 12 cm de diámetro y pocillo de mínimo 150 cc
- No se debe rayar con el uso de los cubiertos y
debe ser apta para uso en horno microondas.</v>
          </cell>
          <cell r="D246" t="str">
            <v>Juego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A247">
            <v>233</v>
          </cell>
          <cell r="B247" t="str">
            <v>Vajilla  1 (Arrendamiento)</v>
          </cell>
          <cell r="C247" t="str">
            <v>- Elaborada en porcelana
- Sin diseño
- Compuesta de 8 puestos y cuatro piezas por puesto:
- Plato para cena (diámetro mínimo de 26 cm)
- Plato hondo (diámetro mínimo de 20 cm)
- Plato auxiliar (diámetro mínimo de 16 cm)
- Taza (capacidad mínima es de 280 cc)
- Apta para uso en horno microondas.</v>
          </cell>
          <cell r="D247" t="str">
            <v>Juego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A248">
            <v>234</v>
          </cell>
          <cell r="B248" t="str">
            <v>Vajilla  1 (Compra)</v>
          </cell>
          <cell r="C248" t="str">
            <v>- Elaborada en porcelana
- Sin diseño
- Compuesta de 8 puestos y cuatro piezas por puesto:
- Plato para cena (diámetro mínimo de 26 cm)
- Plato hondo (diámetro mínimo de 20 cm)
- Plato auxiliar (diámetro mínimo de 16 cm)
- Taza (capacidad mínima es de 280 cc)
- Apta para uso en horno microondas.</v>
          </cell>
          <cell r="D248" t="str">
            <v>Juego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A249">
            <v>235</v>
          </cell>
          <cell r="B249" t="str">
            <v>Vajilla  2 (Arrendamiento)</v>
          </cell>
          <cell r="C249" t="str">
            <v>- Elaborada en porcelana
- Sin diseño
- Compuesta de 4 puestos y cuatro piezas por puesto:
- Plato para cena (diámetro mínimo de 26 cm)
- Plato hondo (diámetro mínimo de 20 cm)
- Plato auxiliar (diámetro mínimo de 16 cm)
- Taza (capacidad mínima es de 280 cc)
- Apta para uso en horno microondas.</v>
          </cell>
          <cell r="D249" t="str">
            <v>Juego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236</v>
          </cell>
          <cell r="B250" t="str">
            <v>Vajilla  2 (Compra)</v>
          </cell>
          <cell r="C250" t="str">
            <v>- Elaborada en porcelana
- Sin diseño
- Compuesta de 4 puestos y cuatro piezas por puesto:
- Plato para cena (diámetro mínimo de 26 cm)
- Plato hondo (diámetro mínimo de 20 cm)
- Plato auxiliar (diámetro mínimo de 16 cm)
- Taza (capacidad mínima es de 280 cc)
- Apta para uso en horno microondas.</v>
          </cell>
          <cell r="D250" t="str">
            <v>Juego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237</v>
          </cell>
          <cell r="B251" t="str">
            <v>Cuchillo de cocina  (Compra)</v>
          </cell>
          <cell r="C251" t="str">
            <v>- Hoja elaborada en acero inoxidable de mínimo 20 cm de largo y 2 cm de ancho.
- Mango liso elaborado en polipropileno negro</v>
          </cell>
          <cell r="D251" t="str">
            <v>Unidad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238</v>
          </cell>
          <cell r="B252" t="str">
            <v>Tijeras de cocina  (Compra)</v>
          </cell>
          <cell r="C252" t="str">
            <v>- Hojas elaborada en acero inoxidable de mínimo 20 cm de largo
- Mango de plástico liso</v>
          </cell>
          <cell r="D252" t="str">
            <v>Unidad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3">
          <cell r="A253">
            <v>239</v>
          </cell>
          <cell r="B253" t="str">
            <v>Jarra  (Arrendamiento)</v>
          </cell>
          <cell r="C253" t="str">
            <v>- Elaborada en vidrio
- Sin diseño
- Capacidad mínima de 1,5 litros</v>
          </cell>
          <cell r="D253" t="str">
            <v>Unidad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A254">
            <v>240</v>
          </cell>
          <cell r="B254" t="str">
            <v>Jarra  (Compra)</v>
          </cell>
          <cell r="C254" t="str">
            <v>- Elaborada en vidrio
- Sin diseño
- Capacidad mínima de 1,5 litros</v>
          </cell>
          <cell r="D254" t="str">
            <v>Unidad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A255">
            <v>241</v>
          </cell>
          <cell r="B255" t="str">
            <v>Combustible para Cortadora de césped, sopladora de hojas y guadañas (Compra)</v>
          </cell>
          <cell r="C255" t="str">
            <v xml:space="preserve"> - Gasolina </v>
          </cell>
          <cell r="D255" t="str">
            <v>Galón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A256">
            <v>242</v>
          </cell>
          <cell r="B256" t="str">
            <v>Organizador  porta escobas  (Compra)</v>
          </cell>
          <cell r="C256" t="str">
            <v>- Con capacidad para organizar mínimo 4 escobas de manera simultánea</v>
          </cell>
          <cell r="D256" t="str">
            <v>Unidad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A257">
            <v>243</v>
          </cell>
          <cell r="B257" t="str">
            <v>Espátula  (Compra)</v>
          </cell>
          <cell r="C257" t="str">
            <v>- Metálica con mango de plástico
- Con hoja de mínimo 2 pulgadas de largo</v>
          </cell>
          <cell r="D257" t="str">
            <v>Unidad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A258">
            <v>244</v>
          </cell>
          <cell r="B258" t="str">
            <v>Haraganes 1  (Compra)</v>
          </cell>
          <cell r="C258" t="str">
            <v>- Para limpiar vidrios
- Con banda de goma con longitud mínima de 25 cm.
- Mango con longitud mínima de 60 cm</v>
          </cell>
          <cell r="D258" t="str">
            <v>Unidad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A259">
            <v>245</v>
          </cell>
          <cell r="B259" t="str">
            <v>Haraganes 2  (Compra)</v>
          </cell>
          <cell r="C259" t="str">
            <v>- Para limpiar vidrios
- Con banda de goma con longitud mínima de 50 cm.
- Mango metálico extensible con longitud mínima
de 60 cm y máxima de 150 cm</v>
          </cell>
          <cell r="D259" t="str">
            <v>Unidad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A260">
            <v>246</v>
          </cell>
          <cell r="B260" t="str">
            <v>Haraganes 3  (Compra)</v>
          </cell>
          <cell r="C260" t="str">
            <v>- Para escurrir pisos
- Con banda de goma con longitud mínima de 35 cm</v>
          </cell>
          <cell r="D260" t="str">
            <v>Unidad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A261">
            <v>247</v>
          </cell>
          <cell r="B261" t="str">
            <v>Haraganes 4  (Compra)</v>
          </cell>
          <cell r="C261" t="str">
            <v>- Para escurrir pisos
-Con banda de goma con longitud mínima de 50 cm.</v>
          </cell>
          <cell r="D261" t="str">
            <v>Unidad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2">
          <cell r="A262">
            <v>248</v>
          </cell>
          <cell r="B262" t="str">
            <v>Balde (Arrendamiento)</v>
          </cell>
          <cell r="C262" t="str">
            <v xml:space="preserve">- Capacidad mínima de 10 litros
- Con manija móvil
- Con "pico" antiderrames
- Disponibles en diferentes colores
- Elaborado en material reciclable
- Marcado de acuerdo con la norma ISO 11469 y ISO 1043. </v>
          </cell>
          <cell r="D262" t="str">
            <v>Unidad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</row>
        <row r="263">
          <cell r="A263">
            <v>249</v>
          </cell>
          <cell r="B263" t="str">
            <v>Balde (Compra)</v>
          </cell>
          <cell r="C263" t="str">
            <v xml:space="preserve">- Capacidad mínima de 10 litros
- Con manija móvil
- Con "pico" antiderrames
- Disponibles en diferentes colores
- Elaborado en material reciclable
- Marcado de acuerdo con la norma ISO 11469 y ISO 1043. </v>
          </cell>
          <cell r="D263" t="str">
            <v>Unidad</v>
          </cell>
          <cell r="E263">
            <v>8</v>
          </cell>
          <cell r="F263">
            <v>5767</v>
          </cell>
          <cell r="G263">
            <v>3315</v>
          </cell>
          <cell r="H263">
            <v>0.2</v>
          </cell>
          <cell r="I263">
            <v>0.54014218831281435</v>
          </cell>
          <cell r="J263">
            <v>2652</v>
          </cell>
        </row>
        <row r="264">
          <cell r="A264">
            <v>250</v>
          </cell>
          <cell r="B264" t="str">
            <v>Plato Biodegradable 1 (Compra)</v>
          </cell>
          <cell r="C264" t="str">
            <v>- Plato pando, circular, sin divisiones 
- Biodegradable  
-Tamaño: 15 cm
- Sin ala
- Elaborado con la fibra de caña de azúcar o almidón de maíz
- No debe contener PVC o Poliestireno expandido u otros plásticos de un solo uso tanto en el envase como en el embalaje.</v>
          </cell>
          <cell r="D264" t="str">
            <v>Unidad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</row>
        <row r="265">
          <cell r="A265">
            <v>251</v>
          </cell>
          <cell r="B265" t="str">
            <v>Plato Biodegradable 2 (Compra)</v>
          </cell>
          <cell r="C265" t="str">
            <v>- Plato pando, circular, sin divisiones 
- Biodegradable  
-Tamaño: 18 cm
- Sin ala
- Elaborado con la fibra de caña de azúcar o almidón de maíz
- No debe contener PVC o Poliestireno expandido u otros plásticos de un solo uso tanto en el envase como en el embalaje.</v>
          </cell>
          <cell r="D265" t="str">
            <v>Unidad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6">
          <cell r="A266">
            <v>252</v>
          </cell>
          <cell r="B266" t="str">
            <v>Pocillos 1 (Arrendamiento)</v>
          </cell>
          <cell r="C266" t="str">
            <v>- Elaborado en porcelana blanca para café
- De mínimo 170 cc
- No se debe rayar con el uso de cubiertos
- Debe ser apta para uso en microondas</v>
          </cell>
          <cell r="D266" t="str">
            <v>Unidad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</row>
        <row r="267">
          <cell r="A267">
            <v>253</v>
          </cell>
          <cell r="B267" t="str">
            <v>Pocillos 1 (Compra)</v>
          </cell>
          <cell r="C267" t="str">
            <v>- Elaborado en porcelana blanca para café
- De mínimo 170 cc
- No se debe rayar con el uso de cubiertos
- Debe ser apta para uso en microondas</v>
          </cell>
          <cell r="D267" t="str">
            <v>Unidad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A268">
            <v>254</v>
          </cell>
          <cell r="B268" t="str">
            <v>Terno para café  (Arrendamiento)</v>
          </cell>
          <cell r="C268" t="str">
            <v>-Pocillo y plato de porcelana blanca para café.
- Plato de mínimo 13 cm de diámetro y pocillo de mínimo 170 cc
- No se debe rayar con el uso de los cubiertos y
debe ser apta para uso en horno microondas.</v>
          </cell>
          <cell r="D268" t="str">
            <v>Juego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A269">
            <v>255</v>
          </cell>
          <cell r="B269" t="str">
            <v>Terno para café  (Compra)</v>
          </cell>
          <cell r="C269" t="str">
            <v>-Pocillo y plato de porcelana blanca para café.
- Plato de mínimo 13 cm de diámetro y pocillo de mínimo 170 cc
- No se debe rayar con el uso de los cubiertos y
debe ser apta para uso en horno microondas.</v>
          </cell>
          <cell r="D269" t="str">
            <v>Juego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A270">
            <v>256</v>
          </cell>
          <cell r="B270" t="str">
            <v>Cafetera 1 (Arrendamiento)</v>
          </cell>
          <cell r="C270" t="str">
            <v xml:space="preserve"> - Capacidad mínima de 12 tazas
 - 120 voltios
 - Potencia mínima de 900 w
 - Filtro permanente
 - Material plástico
 - Jarra de vidrio</v>
          </cell>
          <cell r="D270" t="str">
            <v>Unidad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A271">
            <v>257</v>
          </cell>
          <cell r="B271" t="str">
            <v>Cafetera 1 (Compra)</v>
          </cell>
          <cell r="C271" t="str">
            <v xml:space="preserve"> - Capacidad mínima de 12 tazas
 - 120 voltios
 - Potencia mínima de 900 w
 - Filtro permanente
 - Material plástico
 - Jarra de vidrio</v>
          </cell>
          <cell r="D271" t="str">
            <v>Unidad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A272">
            <v>258</v>
          </cell>
          <cell r="B272" t="str">
            <v>Vajilla  3 (Arrendamiento)</v>
          </cell>
          <cell r="C272" t="str">
            <v>- Elaborada en porcelana
- Compuesta de 8 puestos y cuatro piezas por puesto:
- Plato para cena (diámetro mínimo de 26 cm)
- Plato hondo (diámetro mínimo de 20 cm)
- Plato auxiliar (diámetro mínimo de 17 cm)
- Taza (capacidad mínima es de 280 cc)
- Apta para uso en horno microondas</v>
          </cell>
          <cell r="D272" t="str">
            <v>Juego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A273">
            <v>259</v>
          </cell>
          <cell r="B273" t="str">
            <v>Vajilla  3 (Compra)</v>
          </cell>
          <cell r="C273" t="str">
            <v>- Elaborada en porcelana
- Compuesta de 8 puestos y cuatro piezas por puesto:
- Plato para cena (diámetro mínimo de 26 cm)
- Plato hondo (diámetro mínimo de 20 cm)
- Plato auxiliar (diámetro mínimo de 17 cm)
- Taza (capacidad mínima es de 280 cc)
- Apta para uso en horno microondas</v>
          </cell>
          <cell r="D273" t="str">
            <v>Juego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A274">
            <v>260</v>
          </cell>
          <cell r="B274" t="str">
            <v>Vajilla  4 (Arrendamiento)</v>
          </cell>
          <cell r="C274" t="str">
            <v>- Elaborada en porcelana
- Compuesta de 4 puestos y cuatro piezas por puesto:
- Plato para cena (diámetro mínimo de 26 cm)
- Plato hondo (diámetro mínimo de 20 cm)
- Plato auxiliar (diámetro mínimo de 17 cm)
- Taza (capacidad mínima es de 280 cc)
- Apta para uso en horno microondas</v>
          </cell>
          <cell r="D274" t="str">
            <v>Juego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A275">
            <v>261</v>
          </cell>
          <cell r="B275" t="str">
            <v>Vajilla  4 (Compra)</v>
          </cell>
          <cell r="C275" t="str">
            <v>- Elaborada en porcelana
- Compuesta de 4 puestos y cuatro piezas por puesto:
- Plato para cena (diámetro mínimo de 26 cm)
- Plato hondo (diámetro mínimo de 20 cm)
- Plato auxiliar (diámetro mínimo de 17 cm)
- Taza (capacidad mínima es de 280 cc)
- Apta para uso en horno microondas</v>
          </cell>
          <cell r="D275" t="str">
            <v>Juego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A276">
            <v>262</v>
          </cell>
          <cell r="B276" t="str">
            <v>Portavasos (Arrendamiento)</v>
          </cell>
          <cell r="C276" t="str">
            <v>- Elaborado en acero inoxidable
- Diámetro mínimo de 12 cm</v>
          </cell>
          <cell r="D276" t="str">
            <v>Unidad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77">
          <cell r="A277">
            <v>263</v>
          </cell>
          <cell r="B277" t="str">
            <v>Portavasos (Compra)</v>
          </cell>
          <cell r="C277" t="str">
            <v>- Elaborado en acero inoxidable
- Diámetro mínimo de 12 cm</v>
          </cell>
          <cell r="D277" t="str">
            <v>Unidad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A278">
            <v>264</v>
          </cell>
          <cell r="B278" t="str">
            <v>Bandeja 1 (Arrendamiento)</v>
          </cell>
          <cell r="C278" t="str">
            <v>- Elaborada en acero inoxidable
- Sin diseño
- Dimensiones mínimas de 37 cm de largo por 27 cm de ancho</v>
          </cell>
          <cell r="D278" t="str">
            <v>Unidad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A279">
            <v>265</v>
          </cell>
          <cell r="B279" t="str">
            <v>Bandeja 1 (Compra)</v>
          </cell>
          <cell r="C279" t="str">
            <v>- Elaborada en acero inoxidable
- Sin diseño
- Dimensiones mínimas de 37 cm de largo por 27 cm de ancho</v>
          </cell>
          <cell r="D279" t="str">
            <v>Unidad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0">
          <cell r="A280">
            <v>266</v>
          </cell>
          <cell r="B280" t="str">
            <v>Bandeja 2 (Arrendamiento)</v>
          </cell>
          <cell r="C280" t="str">
            <v>- Elaborada en acero inoxidable
- Sin diseño
- Dimensiones mínimas de 50 cm de largo por 33 cm de ancho</v>
          </cell>
          <cell r="D280" t="str">
            <v>Unidad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</row>
        <row r="281">
          <cell r="A281">
            <v>267</v>
          </cell>
          <cell r="B281" t="str">
            <v>Bandeja 2 (Compra)</v>
          </cell>
          <cell r="C281" t="str">
            <v>- Elaborada en acero inoxidable
- Sin diseño
- Dimensiones mínimas de 50 cm de largo por 33 cm de ancho</v>
          </cell>
          <cell r="D281" t="str">
            <v>Unidad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</row>
        <row r="282">
          <cell r="A282">
            <v>268</v>
          </cell>
          <cell r="B282" t="str">
            <v>Bandeja 3 (Arrendamiento)</v>
          </cell>
          <cell r="C282" t="str">
            <v>- Elaborada en plástico
- Superficie antideslizante
- Diseño sencillo
- Dimensiones mínimas de 37cm de largo por 27 cm de ancho
- Color blanco o beige</v>
          </cell>
          <cell r="D282" t="str">
            <v>Unidad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3">
          <cell r="A283">
            <v>269</v>
          </cell>
          <cell r="B283" t="str">
            <v>Bandeja 3 (Compra)</v>
          </cell>
          <cell r="C283" t="str">
            <v>- Elaborada en plástico
- Superficie antideslizante
- Diseño sencillo
- Dimensiones mínimas de 37cm de largo por 27 cm de ancho
- Color blanco o beige</v>
          </cell>
          <cell r="D283" t="str">
            <v>Unidad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</row>
        <row r="284">
          <cell r="A284">
            <v>270</v>
          </cell>
          <cell r="B284" t="str">
            <v>Bandeja 4 (Arrendamiento)</v>
          </cell>
          <cell r="C284" t="str">
            <v>- Elaborada en plástico
- Superficie antideslizante
- Diseño sencillo
- Dimensiones mínimas de 45 cm de largo por 35 cm de ancho
- Color blanco o beige</v>
          </cell>
          <cell r="D284" t="str">
            <v>Unidad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5">
          <cell r="A285">
            <v>271</v>
          </cell>
          <cell r="B285" t="str">
            <v>Bandeja 4 (Compra)</v>
          </cell>
          <cell r="C285" t="str">
            <v>- Elaborada en plástico
- Superficie antideslizante
- Diseño sencillo
- Dimensiones mínimas de 45 cm de largo por 35 cm de ancho
- Color blanco o beige</v>
          </cell>
          <cell r="D285" t="str">
            <v>Unidad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A286">
            <v>272</v>
          </cell>
          <cell r="B286" t="str">
            <v>Olleta (Arrendamiento)</v>
          </cell>
          <cell r="C286" t="str">
            <v>- Elaborada en aluminio
- Capacidad mínima de 2 litros</v>
          </cell>
          <cell r="D286" t="str">
            <v>Unidad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7">
          <cell r="A287">
            <v>273</v>
          </cell>
          <cell r="B287" t="str">
            <v>Olleta (Compra)</v>
          </cell>
          <cell r="C287" t="str">
            <v>- Elaborada en aluminio
- Capacidad mínima de 2 litros</v>
          </cell>
          <cell r="D287" t="str">
            <v>Unidad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A288">
            <v>274</v>
          </cell>
          <cell r="B288" t="str">
            <v>Olla 1 (Arrendamiento)</v>
          </cell>
          <cell r="C288" t="str">
            <v>- Elaborada en aluminio
- Con tapa en aluminio
- Capacidad mínima de 3 litros</v>
          </cell>
          <cell r="D288" t="str">
            <v>Unidad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89">
          <cell r="A289">
            <v>275</v>
          </cell>
          <cell r="B289" t="str">
            <v>Olla 1 (Compra)</v>
          </cell>
          <cell r="C289" t="str">
            <v>- Elaborada en aluminio
- Con tapa en aluminio
- Capacidad mínima de 3 litros</v>
          </cell>
          <cell r="D289" t="str">
            <v>Unidad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A290">
            <v>276</v>
          </cell>
          <cell r="B290" t="str">
            <v>Olla 2 (Arrendamiento)</v>
          </cell>
          <cell r="C290" t="str">
            <v>- Elaborada en aluminio
- Con tapa en aluminio
- Capacidad mínima de 5 litros</v>
          </cell>
          <cell r="D290" t="str">
            <v>Unidad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A291">
            <v>277</v>
          </cell>
          <cell r="B291" t="str">
            <v>Olla 2 (Compra)</v>
          </cell>
          <cell r="C291" t="str">
            <v>- Elaborada en aluminio
- Con tapa en aluminio
- Capacidad mínima de 5 litros</v>
          </cell>
          <cell r="D291" t="str">
            <v>Unidad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A292">
            <v>278</v>
          </cell>
          <cell r="B292" t="str">
            <v>Escurridor para platos (Arrendamiento)</v>
          </cell>
          <cell r="C292" t="str">
            <v>- Elaborado en plástico
- Con rejilla, portacubiertos y bandeja plástica de goteo
- Dimensiones mínimas de 40 cm de largo y 30 cm de ancho</v>
          </cell>
          <cell r="D292" t="str">
            <v>Unidad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3">
          <cell r="A293">
            <v>279</v>
          </cell>
          <cell r="B293" t="str">
            <v>Escurridor para platos (Compra)</v>
          </cell>
          <cell r="C293" t="str">
            <v>- Elaborado en plástico
- Con rejilla, portacubiertos y bandeja plástica de goteo
- Dimensiones mínimas de 40 cm de largo y 30 cm de ancho</v>
          </cell>
          <cell r="D293" t="str">
            <v>Unidad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A294">
            <v>280</v>
          </cell>
          <cell r="B294" t="str">
            <v>Soporte para Botellón de agua (Compra)</v>
          </cell>
          <cell r="C294" t="str">
            <v xml:space="preserve"> - Metálico
- Plegable</v>
          </cell>
          <cell r="D294" t="str">
            <v>Unidad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A295">
            <v>281</v>
          </cell>
          <cell r="B295" t="str">
            <v>Carro exprimidor de trapero 1 (Arrendamiento)</v>
          </cell>
          <cell r="C295" t="str">
            <v xml:space="preserve"> - Elaborado en plástico
 - Capacidad mínima de 24 litros
 - Con cuatro ruedas y manija de escurridor</v>
          </cell>
          <cell r="D295" t="str">
            <v>Unidad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A296">
            <v>282</v>
          </cell>
          <cell r="B296" t="str">
            <v>Carro exprimidor de trapero 1 (Compra)</v>
          </cell>
          <cell r="C296" t="str">
            <v xml:space="preserve"> - Elaborado en plástico
 - Capacidad mínima de 24 litros
 - Con cuatro ruedas y manija de escurridor</v>
          </cell>
          <cell r="D296" t="str">
            <v>Unidad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A297">
            <v>283</v>
          </cell>
          <cell r="B297" t="str">
            <v>Carro exprimidor de trapero 2 (Arrendamiento)</v>
          </cell>
          <cell r="C297" t="str">
            <v>- Elaborado en plástico
- Capacidad mínima de 35 litros
- Con cuatro ruedas y manija de escurridor</v>
          </cell>
          <cell r="D297" t="str">
            <v>Unidad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8">
          <cell r="A298">
            <v>284</v>
          </cell>
          <cell r="B298" t="str">
            <v>Carro exprimidor de trapero 2 (Compra)</v>
          </cell>
          <cell r="C298" t="str">
            <v>- Elaborado en plástico
- Capacidad mínima de 35 litros
- Con cuatro ruedas y manija de escurridor</v>
          </cell>
          <cell r="D298" t="str">
            <v>Unidad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285</v>
          </cell>
          <cell r="B299" t="str">
            <v>Carros para limpieza (Arrendamiento)</v>
          </cell>
          <cell r="C299" t="str">
            <v>- Tamaño mínimo de 70 cm de largo por 50 cm de ancho por 95 cm de alto
- Mínimo dos bandejas de servicio
- Con mínimo una bolsa de limpieza
- Con plataforma para balde escurridor
- Con cuatro ruedas antirayones
- Ruedas delanteras con ángulo de giro de 360 grados</v>
          </cell>
          <cell r="D299" t="str">
            <v>Unidad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286</v>
          </cell>
          <cell r="B300" t="str">
            <v>Carros para limpieza (Compra)</v>
          </cell>
          <cell r="C300" t="str">
            <v>- Tamaño mínimo de 70 cm de largo por 50 cm de ancho por 95 cm de alto
- Mínimo dos bandejas de servicio
- Con mínimo una bolsa de limpieza
- Con plataforma para balde escurridor
- Con cuatro ruedas antirayones
- Ruedas delanteras con ángulo de giro de 360 grados</v>
          </cell>
          <cell r="D300" t="str">
            <v>Unidad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287</v>
          </cell>
          <cell r="B301" t="str">
            <v>Carro de bebidas (Arrendamiento)</v>
          </cell>
          <cell r="C301" t="str">
            <v>- Elaborado en plástico
- Mínimo dos estantes para distribución de bebidas
- Tamaño mínimo de 80 cm de largo por 47 cm de ancho por 90 cm de alto</v>
          </cell>
          <cell r="D301" t="str">
            <v>Unidad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</row>
        <row r="302">
          <cell r="A302">
            <v>288</v>
          </cell>
          <cell r="B302" t="str">
            <v>Carro de bebidas (Compra)</v>
          </cell>
          <cell r="C302" t="str">
            <v>- Elaborado en plástico
- Mínimo dos estantes para distribución de bebidas
- Tamaño mínimo de 80 cm de largo por 47 cm de ancho por 90 cm de alto</v>
          </cell>
          <cell r="D302" t="str">
            <v>Unidad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</row>
        <row r="303">
          <cell r="A303">
            <v>289</v>
          </cell>
          <cell r="B303" t="str">
            <v>Escalera 1 (Arrendamiento)</v>
          </cell>
          <cell r="C303" t="str">
            <v xml:space="preserve"> - Cuerpo plástico
- Altura mínima de mínimo dos pasos.</v>
          </cell>
          <cell r="D303" t="str">
            <v>Unidad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</row>
        <row r="304">
          <cell r="A304">
            <v>290</v>
          </cell>
          <cell r="B304" t="str">
            <v>Escalera 1 (Compra)</v>
          </cell>
          <cell r="C304" t="str">
            <v xml:space="preserve"> - Cuerpo plástico
- Altura mínima de mínimo dos pasos.</v>
          </cell>
          <cell r="D304" t="str">
            <v>Unidad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</row>
        <row r="305">
          <cell r="A305">
            <v>291</v>
          </cell>
          <cell r="B305" t="str">
            <v>Escalera 2 (Arrendamiento)</v>
          </cell>
          <cell r="C305" t="str">
            <v xml:space="preserve"> - Cuerpo Metálico
- Altura mínima de  mínimo dos pasos.</v>
          </cell>
          <cell r="D305" t="str">
            <v>Unidad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</row>
        <row r="306">
          <cell r="A306">
            <v>292</v>
          </cell>
          <cell r="B306" t="str">
            <v>Escalera 2 (Compra)</v>
          </cell>
          <cell r="C306" t="str">
            <v xml:space="preserve"> - Cuerpo Metálico
- Altura mínima de  mínimo dos pasos.</v>
          </cell>
          <cell r="D306" t="str">
            <v>Unidad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</row>
        <row r="307">
          <cell r="A307">
            <v>293</v>
          </cell>
          <cell r="B307" t="str">
            <v>Escalera 3 (Arrendamiento)</v>
          </cell>
          <cell r="C307" t="str">
            <v xml:space="preserve"> - Cuerpo Metálico
- Altura mínima de mínimo cuatro pasos.</v>
          </cell>
          <cell r="D307" t="str">
            <v>Unidad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</row>
        <row r="308">
          <cell r="A308">
            <v>294</v>
          </cell>
          <cell r="B308" t="str">
            <v>Escalera 3 (Compra)</v>
          </cell>
          <cell r="C308" t="str">
            <v xml:space="preserve"> - Cuerpo Metálico
- Altura mínima de mínimo cuatro pasos.</v>
          </cell>
          <cell r="D308" t="str">
            <v>Unidad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</row>
        <row r="309">
          <cell r="A309">
            <v>295</v>
          </cell>
          <cell r="B309" t="str">
            <v>Escalera 4 (Arrendamiento)</v>
          </cell>
          <cell r="C309" t="str">
            <v xml:space="preserve"> - Cuerpo Metálico
- Altura mínima de mínimo seis pasos. </v>
          </cell>
          <cell r="D309" t="str">
            <v>Unidad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</row>
        <row r="310">
          <cell r="A310">
            <v>296</v>
          </cell>
          <cell r="B310" t="str">
            <v>Escalera 4 (Compra)</v>
          </cell>
          <cell r="C310" t="str">
            <v xml:space="preserve"> - Cuerpo Metálico
- Altura mínima de mínimo seis pasos. </v>
          </cell>
          <cell r="D310" t="str">
            <v>Unidad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</row>
        <row r="311">
          <cell r="A311">
            <v>297</v>
          </cell>
          <cell r="B311" t="str">
            <v>Escalera de tipo industrial (Arrendamiento)</v>
          </cell>
          <cell r="C311" t="str">
            <v>Cuerpo en aluminio, tipo tijera
- Altura mínima de 5 escalones
- Con capacidad de resistencia a una carga concentrada en cualquier punto del escalón de 127 kg
- Con tapones de caucho antideslizantes</v>
          </cell>
          <cell r="D311" t="str">
            <v>Unidad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</row>
        <row r="312">
          <cell r="A312">
            <v>298</v>
          </cell>
          <cell r="B312" t="str">
            <v>Escalera de tipo industrial (Compra)</v>
          </cell>
          <cell r="C312" t="str">
            <v>Cuerpo en aluminio, tipo tijera
- Altura mínima de 5 escalones
- Con capacidad de resistencia a una carga concentrada en cualquier punto del escalón de 127 kg
- Con tapones de caucho antideslizantes</v>
          </cell>
          <cell r="D312" t="str">
            <v>Unidad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</row>
        <row r="313">
          <cell r="A313">
            <v>299</v>
          </cell>
          <cell r="B313" t="str">
            <v>Mangueras 1 (Arrendamiento)</v>
          </cell>
          <cell r="C313" t="str">
            <v xml:space="preserve"> - Longitud mínima de 20 metros
 - Elaborada en PVC
 - Con terminales roscadas en ambos extremos
 - Incluye accesorios: acoples y pistola </v>
          </cell>
          <cell r="D313" t="str">
            <v>Unidad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</row>
        <row r="314">
          <cell r="A314">
            <v>300</v>
          </cell>
          <cell r="B314" t="str">
            <v>Mangueras 1 (Compra)</v>
          </cell>
          <cell r="C314" t="str">
            <v xml:space="preserve"> - Longitud mínima de 20 metros
 - Elaborada en PVC
 - Con terminales roscadas en ambos extremos
 - Incluye accesorios: acoples y pistola </v>
          </cell>
          <cell r="D314" t="str">
            <v>Unidad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</row>
        <row r="315">
          <cell r="A315">
            <v>301</v>
          </cell>
          <cell r="B315" t="str">
            <v>Mangueras 2 (Arrendamiento)</v>
          </cell>
          <cell r="C315" t="str">
            <v>- Longitud mínima de 30 metros
- Elaborada en PVC
- Con terminales roscadas en ambos extremos
- Incluye accesorios: acoples y pistola</v>
          </cell>
          <cell r="D315" t="str">
            <v>Unidad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</row>
        <row r="316">
          <cell r="A316">
            <v>302</v>
          </cell>
          <cell r="B316" t="str">
            <v>Mangueras 2 (Compra)</v>
          </cell>
          <cell r="C316" t="str">
            <v>- Longitud mínima de 30 metros
- Elaborada en PVC
- Con terminales roscadas en ambos extremos
- Incluye accesorios: acoples y pistola</v>
          </cell>
          <cell r="D316" t="str">
            <v>Unidad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</row>
        <row r="317">
          <cell r="A317">
            <v>303</v>
          </cell>
          <cell r="B317" t="str">
            <v>Mangueras 3 (Arrendamiento)</v>
          </cell>
          <cell r="C317" t="str">
            <v>- Longitud mínima de 50 metros
- Elaborada en PVC
- Con terminales roscadas en ambos extremos
- Incluye accesorios: acoples y pistola</v>
          </cell>
          <cell r="D317" t="str">
            <v>Unidad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</row>
        <row r="318">
          <cell r="A318">
            <v>304</v>
          </cell>
          <cell r="B318" t="str">
            <v>Mangueras 3 (Compra)</v>
          </cell>
          <cell r="C318" t="str">
            <v>- Longitud mínima de 50 metros
- Elaborada en PVC
- Con terminales roscadas en ambos extremos
- Incluye accesorios: acoples y pistola</v>
          </cell>
          <cell r="D318" t="str">
            <v>Unidad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</row>
        <row r="319">
          <cell r="A319">
            <v>305</v>
          </cell>
          <cell r="B319" t="str">
            <v>Contenedor de basura 1 (Compra)</v>
          </cell>
          <cell r="C319" t="str">
            <v>- Elaborado en plástico
- Tapa con pedal
- Capacidad mínima de 10 litros
- Color negro
- Impresión de la palabra "Plásticos" en la cara delantera del contenedor</v>
          </cell>
          <cell r="D319" t="str">
            <v>Unidad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</row>
        <row r="320">
          <cell r="A320">
            <v>306</v>
          </cell>
          <cell r="B320" t="str">
            <v>Contenedor de basura 2 (Compra)</v>
          </cell>
          <cell r="C320" t="str">
            <v>- Elaborado en plástico
- Tapa con pedal
- Capacidad mínima de 10 litros
- Color blanco
- Impresión de las palabras "Papel y cartón" en la cara delantera del contenedor</v>
          </cell>
          <cell r="D320" t="str">
            <v>Unidad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</row>
        <row r="321">
          <cell r="A321">
            <v>307</v>
          </cell>
          <cell r="B321" t="str">
            <v>Contenedor de basura 3 (Compra)</v>
          </cell>
          <cell r="C321" t="str">
            <v>- Elaborado en plástico
- Tapa con pedal
- Capacidad mínima de 10 litros
- Color verde
- Impresión de las palabras  "No reciclables" u "Orgánicos" u "Ordinarios" en la cara delantera del contenedor</v>
          </cell>
          <cell r="D321" t="str">
            <v>Unidad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</row>
        <row r="322">
          <cell r="A322">
            <v>308</v>
          </cell>
          <cell r="B322" t="str">
            <v>Contenedor de basura 4 (Compra)</v>
          </cell>
          <cell r="C322" t="str">
            <v>- Elaborado en plástico
- Tapa con pedal
- Capacidad mínima de 10 litros
- Color rojo
- Impresión de las palabras "Riesgo biológico" o "Residuos peligrosos" en la cara delantera del contenedor</v>
          </cell>
          <cell r="D322" t="str">
            <v>Unidad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</row>
        <row r="323">
          <cell r="A323">
            <v>309</v>
          </cell>
          <cell r="B323" t="str">
            <v>Contenedor de basura 5 (Compra)</v>
          </cell>
          <cell r="C323" t="str">
            <v>- Elaborado en plástico
- Tapa con pedal
- Capacidad mínima de 20 litros
- Color negro
- Impresión de la palabra "Plásticos" en la cara delantera del contenedor</v>
          </cell>
          <cell r="D323" t="str">
            <v>Unidad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</row>
        <row r="324">
          <cell r="A324">
            <v>310</v>
          </cell>
          <cell r="B324" t="str">
            <v>Contenedor de basura 6 (Compra)</v>
          </cell>
          <cell r="C324" t="str">
            <v>- Elaborado en plástico
- Tapa con pedal
- Capacidad mínima de 20 litros
- Color blanco
- Impresión de las palabras "Papel y cartón" en la cara delantera del contenedor</v>
          </cell>
          <cell r="D324" t="str">
            <v>Unidad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</row>
        <row r="325">
          <cell r="A325">
            <v>311</v>
          </cell>
          <cell r="B325" t="str">
            <v>Contenedor de basura 7 (Compra)</v>
          </cell>
          <cell r="C325" t="str">
            <v>- Elaborado en plástico
- Tapa con pedal
- Capacidad mínima de 20 litros
- Color verde
- Impresión de las palabras  "No reciclables" u "Orgánicos" u "Ordinarios" en la cara delantera del contenedor</v>
          </cell>
          <cell r="D325" t="str">
            <v>Unidad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</row>
        <row r="326">
          <cell r="A326">
            <v>312</v>
          </cell>
          <cell r="B326" t="str">
            <v>Contenedor de basura 8 (Compra)</v>
          </cell>
          <cell r="C326" t="str">
            <v>- Elaborado en plástico
- Tapa con pedal
- Capacidad mínima de 20 litros
- Color rojo
- Impresión de las palabras "Riesgo biológico" o "Residuos peligrosos" en la cara delantera del
contenedor</v>
          </cell>
          <cell r="D326" t="str">
            <v>Unidad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</row>
        <row r="327">
          <cell r="A327">
            <v>313</v>
          </cell>
          <cell r="B327" t="str">
            <v>Contenedor de basura 9 (Compra)</v>
          </cell>
          <cell r="C327" t="str">
            <v>- Elaborado en plástico
- Con tapa en vaivén
- Capacidad mínima de 50 litros
- Color negro
- Impresión de la palabra "Plásticos" en la cara delantera del contenedor</v>
          </cell>
          <cell r="D327" t="str">
            <v>Unidad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</row>
        <row r="328">
          <cell r="A328">
            <v>314</v>
          </cell>
          <cell r="B328" t="str">
            <v>Contenedor de basura 10 (Compra)</v>
          </cell>
          <cell r="C328" t="str">
            <v>- Elaborado en plástico
- Con tapa en vaivén
- Capacidad mínima de 50 litros
- Color blanco
- Impresión de las palabras "Papel y cartón" en la cara delantera del contenedor</v>
          </cell>
          <cell r="D328" t="str">
            <v>Unidad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</row>
        <row r="329">
          <cell r="A329">
            <v>315</v>
          </cell>
          <cell r="B329" t="str">
            <v>Contenedor de basura 11 (Compra)</v>
          </cell>
          <cell r="C329" t="str">
            <v>- Elaborado en plástico
- Con tapa en vaivén
- Capacidad mínima de 50 litros
- Color verde
- Impresión de las palabras  "No reciclables" u "Orgánicos" u "Ordinarios" en la cara delantera del contenedor</v>
          </cell>
          <cell r="D329" t="str">
            <v>Unidad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</row>
        <row r="330">
          <cell r="A330">
            <v>316</v>
          </cell>
          <cell r="B330" t="str">
            <v>Contenedor de basura 12 (Compra)</v>
          </cell>
          <cell r="C330" t="str">
            <v>- Elaborado en plástico
- Con tapa en vaivén
- Capacidad mínima de 50 litros
- Color rojo
- Impresión de las palabras "Riesgo biológico" o "Residuos peligrosos" en la cara delantera del contenedor</v>
          </cell>
          <cell r="D330" t="str">
            <v>Unidad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</row>
        <row r="331">
          <cell r="A331">
            <v>317</v>
          </cell>
          <cell r="B331" t="str">
            <v>Contenedor de basura 13 (Compra)</v>
          </cell>
          <cell r="C331" t="str">
            <v>- Elaborado en plástico
-- Con tapa en vaivén
- Capacidad mínima de 120 litros
- Color negro
- Impresión de la palabra "Plásticos" en la cara delantera del contenedor</v>
          </cell>
          <cell r="D331" t="str">
            <v>Unidad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</row>
        <row r="332">
          <cell r="A332">
            <v>318</v>
          </cell>
          <cell r="B332" t="str">
            <v>Contenedor de basura 14 (Compra)</v>
          </cell>
          <cell r="C332" t="str">
            <v>- Elaborado en plástico
- Con tapa en vaivén
- Capacidad mínima de 120 litros
- Color blanco
- Impresión de las palabras "Papel y cartón" en la cara delantera del contenedor</v>
          </cell>
          <cell r="D332" t="str">
            <v>Unidad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</row>
        <row r="333">
          <cell r="A333">
            <v>319</v>
          </cell>
          <cell r="B333" t="str">
            <v>Contenedor de basura 15 (Compra)</v>
          </cell>
          <cell r="C333" t="str">
            <v>- Elaborado en plástico
- Con tapa en vaivén
- Capacidad mínima de 120 litros
- Color verde
- Impresión de las palabras "No reciclables" u "Orgánicos" u "Ordinarios" en la cara delantera del contenedor</v>
          </cell>
          <cell r="D333" t="str">
            <v>Unidad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</row>
        <row r="334">
          <cell r="A334">
            <v>320</v>
          </cell>
          <cell r="B334" t="str">
            <v>Contenedor de basura 16 (Compra)</v>
          </cell>
          <cell r="C334" t="str">
            <v>- Elaborado en plástico
- Con tapa en vaivén
- Capacidad mínima de 120 litros
- Color rojo
- Impresión de las palabras "Riesgo biológico" o
"Residuos peligrosos" en la cara delantera del contenedor</v>
          </cell>
          <cell r="D334" t="str">
            <v>Unidad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</row>
        <row r="335">
          <cell r="A335">
            <v>321</v>
          </cell>
          <cell r="B335" t="str">
            <v>Contenedor de basura 17 (Compra)</v>
          </cell>
          <cell r="C335" t="str">
            <v>- Elaborado en plástico
- Con tapa
- Capacidad mínima de 180 litros
- Color negro
- Con ruedas traseras macizas y manijas</v>
          </cell>
          <cell r="D335" t="str">
            <v>Unidad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</row>
        <row r="336">
          <cell r="A336">
            <v>322</v>
          </cell>
          <cell r="B336" t="str">
            <v>Contenedor de basura 18 (Compra)</v>
          </cell>
          <cell r="C336" t="str">
            <v>- Elaborado en plástico
- Con tapa
- Capacidad mínima de 180 litros
- Color verde
- Con ruedas traseras macizas y manijas</v>
          </cell>
          <cell r="D336" t="str">
            <v>Unidad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</row>
        <row r="337">
          <cell r="A337">
            <v>323</v>
          </cell>
          <cell r="B337" t="str">
            <v>Contenedor de basura 19 (Compra)</v>
          </cell>
          <cell r="C337" t="str">
            <v>- Elaborado en plástico
- Con tapa
- Capacidad mínima de 180 litros
- Color blanco
- Con ruedas traseras macizas y manijas</v>
          </cell>
          <cell r="D337" t="str">
            <v>Unidad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</row>
        <row r="338">
          <cell r="A338">
            <v>324</v>
          </cell>
          <cell r="B338" t="str">
            <v>Contenedor de basura 20 (Compra)</v>
          </cell>
          <cell r="C338" t="str">
            <v>- Elaborado en plástico
- Con tapa
- Capacidad mínima de 240 litros
- Color negro
- Con ruedas traseras macizas y manijas</v>
          </cell>
          <cell r="D338" t="str">
            <v>Unidad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</row>
        <row r="339">
          <cell r="A339">
            <v>325</v>
          </cell>
          <cell r="B339" t="str">
            <v>Contenedor de basura 21 (Compra)</v>
          </cell>
          <cell r="C339" t="str">
            <v>- Elaborado en plástico
- Con tapa
- Capacidad mínima de 240 litros
- Color verde
- Con ruedas traseras macizas y manijas</v>
          </cell>
          <cell r="D339" t="str">
            <v>Unidad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</row>
        <row r="340">
          <cell r="A340">
            <v>326</v>
          </cell>
          <cell r="B340" t="str">
            <v>Contenedor de basura 22 (Compra)</v>
          </cell>
          <cell r="C340" t="str">
            <v>- Elaborado en plástico
- Con tapa
- Capacidad mínima de 240 litros
- Color blanco
- Con ruedas traseras macizas y manijas</v>
          </cell>
          <cell r="D340" t="str">
            <v>Unidad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</row>
        <row r="341">
          <cell r="A341">
            <v>327</v>
          </cell>
          <cell r="B341" t="str">
            <v>Contenedor de basura 23 (Compra)</v>
          </cell>
          <cell r="C341" t="str">
            <v>- Elaborado en plástico
- Con tapa
- Capacidad mínima de 340 litros
- Color negro
- Con ruedas traseras macizas y manijas</v>
          </cell>
          <cell r="D341" t="str">
            <v>Unidad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</row>
        <row r="342">
          <cell r="A342">
            <v>328</v>
          </cell>
          <cell r="B342" t="str">
            <v>Contenedor de basura 24 (Compra)</v>
          </cell>
          <cell r="C342" t="str">
            <v>- Elaborado en plástico
- Con tapa
- Capacidad mínima de 340 litros
- Color verde
- Con ruedas traseras macizas y manijas</v>
          </cell>
          <cell r="D342" t="str">
            <v>Unidad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</row>
        <row r="343">
          <cell r="A343">
            <v>329</v>
          </cell>
          <cell r="B343" t="str">
            <v>Contenedor de basura 25 (Compra)</v>
          </cell>
          <cell r="C343" t="str">
            <v>- Elaborado en plástico
- Con tapa
- Capacidad mínima de 340 litros
- Color blanco
- Con ruedas traseras macizas y manijas</v>
          </cell>
          <cell r="D343" t="str">
            <v>Unidad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</row>
        <row r="344">
          <cell r="A344">
            <v>330</v>
          </cell>
          <cell r="B344" t="str">
            <v>Contenedor de basura 26 (Compra)</v>
          </cell>
          <cell r="C344" t="str">
            <v>- Elaborado en plástico
- Con tapa
- Capacidad mínima de 760 litros
- Color negro
- Con ruedas traseras macizas y manijas</v>
          </cell>
          <cell r="D344" t="str">
            <v>Unidad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</row>
        <row r="345">
          <cell r="A345">
            <v>331</v>
          </cell>
          <cell r="B345" t="str">
            <v>Contenedor de basura 27 (Compra)</v>
          </cell>
          <cell r="C345" t="str">
            <v>- Elaborado en plástico
- Con tapa
- Capacidad mínima de 760 litros
- Color verde
- Con ruedas traseras macizas y manijas</v>
          </cell>
          <cell r="D345" t="str">
            <v>Unidad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</row>
        <row r="346">
          <cell r="A346">
            <v>332</v>
          </cell>
          <cell r="B346" t="str">
            <v>Contenedor de basura 28 (Compra)</v>
          </cell>
          <cell r="C346" t="str">
            <v>- Elaborado en plástico
- Con tapa
- Capacidad mínima de 760 litros
- Color blanco
- Con ruedas traseras macizas y manijas</v>
          </cell>
          <cell r="D346" t="str">
            <v>Unidad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</row>
        <row r="347">
          <cell r="A347">
            <v>333</v>
          </cell>
          <cell r="B347" t="str">
            <v>Contenedor de basura 29 (Compra)</v>
          </cell>
          <cell r="C347" t="str">
            <v>- Elaborado en plástico
- Con tapa
- Capacidad mínima de 1.000 litros
- Color blanco
- Con ruedas traseras macizas y manijas</v>
          </cell>
          <cell r="D347" t="str">
            <v>Unidad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334</v>
          </cell>
          <cell r="B348" t="str">
            <v>Contenedor de basura 30 (Compra)</v>
          </cell>
          <cell r="C348" t="str">
            <v>- Elaborado en plástico
- Con tapa
- Capacidad mínima de 1.000 litros
- Color verde
- Con ruedas traseras macizas y manijas</v>
          </cell>
          <cell r="D348" t="str">
            <v>Unidad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335</v>
          </cell>
          <cell r="B349" t="str">
            <v>Punto Ecológico 1 (Compra)</v>
          </cell>
          <cell r="C349" t="str">
            <v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20 litros para cada contenedor
- Contenedores elaborados en plástico
- Debe cumplir con lo estipualdo en el artíuculo 4° de la Resolución 2184 del 26 de diciembre de 2019</v>
          </cell>
          <cell r="D349" t="str">
            <v>Unidad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336</v>
          </cell>
          <cell r="B350" t="str">
            <v>Punto Ecológico 2 (Compra)</v>
          </cell>
          <cell r="C350" t="str">
            <v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35 litros para cada contenedor
- Contenedores elaborados en plástico
- Debe cumplir con lo estipualdo en el artíuclo 4° de la Resolución 2184 del 26 de diciembre de 2019</v>
          </cell>
          <cell r="D350" t="str">
            <v>Unidad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337</v>
          </cell>
          <cell r="B351" t="str">
            <v>Punto Ecológico 3 (Compra)</v>
          </cell>
          <cell r="C351" t="str">
            <v>- Base metálica con techo en material metálico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35 litros para cada contenedor
- Contenedores elaborados en plástico
- Debe cumplir con lo estipualdo en el artíuclo 4° de la Resolución 2184 del 26 de diciembre de 2019</v>
          </cell>
          <cell r="D351" t="str">
            <v>Unidad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</row>
        <row r="352">
          <cell r="A352">
            <v>338</v>
          </cell>
          <cell r="B352" t="str">
            <v>Punto Ecológico 4 (Compra)</v>
          </cell>
          <cell r="C352" t="str">
            <v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50 litros para cada contenedor
- Contenedores elaborados en plástico
- Debe cumplir con lo estipualdo en el artíuclo 4° de la Resolución 2184 del 26 de diciembre de 2019</v>
          </cell>
          <cell r="D352" t="str">
            <v>Unidad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</row>
        <row r="353">
          <cell r="A353">
            <v>339</v>
          </cell>
          <cell r="B353" t="str">
            <v>Punto Ecológico 5 (Compra)</v>
          </cell>
          <cell r="C353" t="str">
            <v>- Base metálica con techo en material metálico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50 litros para cada contenedor
- Contenedores elaborados en plástico
- Debe cumplir con lo estipualdo en el artíuclo 4° de la Resolución 2184 del 26 de diciembre de 2019</v>
          </cell>
          <cell r="D353" t="str">
            <v>Unidad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</row>
        <row r="354">
          <cell r="A354">
            <v>340</v>
          </cell>
          <cell r="B354" t="str">
            <v>Punto Ecológico 6 (Compra)</v>
          </cell>
          <cell r="C354" t="str">
            <v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100 litros para cada contenedor
- Contenedores elaborados en plástico
- Debe cumplir con lo estipualdo en el artíuclo 4° de la Resolución 2184 del 26 de diciembre de 2019</v>
          </cell>
          <cell r="D354" t="str">
            <v>Unidad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</row>
        <row r="355">
          <cell r="A355">
            <v>341</v>
          </cell>
          <cell r="B355" t="str">
            <v>Papelera 1 (Compra)</v>
          </cell>
          <cell r="C355" t="str">
            <v>- Cuerpo metálico enmallado sin tapa
- Con capacidad mínima de 10 litros
- Diseño para oficina</v>
          </cell>
          <cell r="D355" t="str">
            <v>Unidad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56">
          <cell r="A356">
            <v>342</v>
          </cell>
          <cell r="B356" t="str">
            <v>Papelera 2 (Compra)</v>
          </cell>
          <cell r="C356" t="str">
            <v>- Cuerpo plástico
- Con mecanismo de pedal para abrir y cerrar tapa
- Con capacidad mínima de 10 litros
- Diseño para baño</v>
          </cell>
          <cell r="D356" t="str">
            <v>Unidad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</row>
        <row r="357">
          <cell r="A357">
            <v>343</v>
          </cell>
          <cell r="B357" t="str">
            <v>Papelera 3 (Compra)</v>
          </cell>
          <cell r="C357" t="str">
            <v>- Cuerpo plástico sin tapa
- Con capacidad mínima de 10 litros
- Diseño para baño</v>
          </cell>
          <cell r="D357" t="str">
            <v>Unidad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58">
          <cell r="A358">
            <v>344</v>
          </cell>
          <cell r="B358" t="str">
            <v>Papelera 4 (Compra)</v>
          </cell>
          <cell r="C358" t="str">
            <v>- Papelera de oficina de plástico reciclado
- Color gris o negro
- Con capacidad de 5 litros
- Diámetro: 22 cm aproxi. Largo: 24 cm. 
No debe contener PVC o Poliestireno expandido u otros plásticos de un solo uso tanto en el envase como en el embalaje.</v>
          </cell>
          <cell r="D358" t="str">
            <v>Unidad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</row>
        <row r="359">
          <cell r="A359">
            <v>345</v>
          </cell>
          <cell r="B359" t="str">
            <v>Papelera residuos peligrosos 1 (Compra)</v>
          </cell>
          <cell r="C359" t="str">
            <v>- Cuerpo plástico
- Con mecanismo de pedal para abrir y cerrar tapa
- Con capacidad mínima de 10 litros
- Diseño para baño
- Color rojo
- Con las palabras "Riesgo biológico" en la cara frontal</v>
          </cell>
          <cell r="D359" t="str">
            <v>Unidad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</row>
        <row r="360">
          <cell r="A360">
            <v>346</v>
          </cell>
          <cell r="B360" t="str">
            <v>Papelera residuos peligrosos 2 (Compra)</v>
          </cell>
          <cell r="C360" t="str">
            <v>- Cuerpo plástico
- Con mecanismo de pedal para abrir y cerrar tapa
- Con capacidad mínima de 20 litros
- Diseño para baño
- Color rojo
- Con las palabras "Riesgo biológico" en la cara frontal</v>
          </cell>
          <cell r="D360" t="str">
            <v>Unidad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A361">
            <v>347</v>
          </cell>
          <cell r="B361" t="str">
            <v>Señales peatonales de prevención y atención 1 (Compra)</v>
          </cell>
          <cell r="C361" t="str">
            <v>- Elaborado en plástico
- Tipo tijera, plegable
- Tamaño mínimo de 25 cm de ancho por 60 cm de alto por 22 cm de largo.
- Impresión en las dos caras con las palabras "Cerrado" o "Área cerrada" o "No pasar".
- Color amarillo</v>
          </cell>
          <cell r="D361" t="str">
            <v>Unidad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62">
          <cell r="A362">
            <v>348</v>
          </cell>
          <cell r="B362" t="str">
            <v>Señales peatonales de prevención y atención 2 (Compra)</v>
          </cell>
          <cell r="C362" t="str">
            <v>- Elaborado en plástico
- Tipo tijera, plegable
- Tamaño mínimo de 25 cm de ancho por 60 cm de alto por 22 cm de largo.
- Impresión en las dos caras con las palabras "Cuidado".
- Color amarillo
- Acordes con la reglamentación establecida por la NTC 1461</v>
          </cell>
          <cell r="D362" t="str">
            <v>Unidad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</row>
        <row r="363">
          <cell r="A363">
            <v>349</v>
          </cell>
          <cell r="B363" t="str">
            <v>Señales peatonales de prevención y atención 3 (Compra)</v>
          </cell>
          <cell r="C363" t="str">
            <v>- Elaborado en plástico
- Tipo tijera, plegable
- Tamaño mínimo de 25 cm de ancho por 60 cm de alto por 22 cm de largo.
- Impresión en las dos caras con las palabras "Piso húmedo o "Piso mojado"".
- Color amarillo
- Acordes con la reglamentación establecida por la NTC 1461</v>
          </cell>
          <cell r="D363" t="str">
            <v>Unidad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64">
          <cell r="A364">
            <v>350</v>
          </cell>
          <cell r="B364" t="str">
            <v>Dispensador para papel higiénico 1 (Compra)</v>
          </cell>
          <cell r="C364" t="str">
            <v>- Elaborado en plástico ABS blanco
- Para rollo de 250 metros y 400 metros
- Con visor para ver el estado del rollo
- Con cerradura y llave
- Incluye los elementos necesarios para realizar la instalación en pared
-Incluye el costo de instalación.</v>
          </cell>
          <cell r="D364" t="str">
            <v>Unidad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65">
          <cell r="A365">
            <v>351</v>
          </cell>
          <cell r="B365" t="str">
            <v>Dispensador para papel higiénico 2 (Compra)</v>
          </cell>
          <cell r="C365" t="str">
            <v>- Elaborado en acero inoxidable
- Para rollo de 250 metros y 400 metros
- Con visor para ver el estado del rollo
- Con cerradura y llave
- Incluye los elementos necesarios para realizar la instalación en pared
-Incluye el costo de instalación.</v>
          </cell>
          <cell r="D365" t="str">
            <v>Unidad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</row>
        <row r="366">
          <cell r="A366">
            <v>352</v>
          </cell>
          <cell r="B366" t="str">
            <v>Dispensador de toallas de manos 1 (Compra)</v>
          </cell>
          <cell r="C366" t="str">
            <v>- Elaborado en plástico ABS
- Para toallas de papel en rollo de 150 metros y 250 metros
- Con mecanismo accionador de palanca, perilla giratoria o para halar con la mano.
- Con cuchilla serrada para cortar la toalla de manos
- Con cerradura y llave
- Incluye los elementos necesarios para realizar la instalación en pared
 - Incluye el costo de instalación</v>
          </cell>
          <cell r="D366" t="str">
            <v>Unidad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</row>
        <row r="367">
          <cell r="A367">
            <v>353</v>
          </cell>
          <cell r="B367" t="str">
            <v>Dispensador de toallas de manos 2 (Compra)</v>
          </cell>
          <cell r="C367" t="str">
            <v>- Elaborado en plástico ABS
- Para toallas de papel interdobladas con capacidad mínima de 300 toallas
- Con mecanismo para halar con la mano.
- Con cerradura y llave
- Incluye los elementos necesarios para realizar la instalación en pared
-Incluye el costo de instalación</v>
          </cell>
          <cell r="D367" t="str">
            <v>Unidad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</row>
        <row r="368">
          <cell r="A368">
            <v>354</v>
          </cell>
          <cell r="B368" t="str">
            <v>Dispensador de toallas de manos 3 (Compra)</v>
          </cell>
          <cell r="C368" t="str">
            <v>- Elaborado en acero inoxidable
- Para toallas de papel interdobladas con capacidad mínima de 300 toallas
- Con mecanismo para halar con la mano.
- Con cerradura y llave
- Incluye los elementos necesarios para realizar la instalación en pared
-Incluye el costo de instalación</v>
          </cell>
          <cell r="D368" t="str">
            <v>Unidad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</row>
        <row r="369">
          <cell r="A369">
            <v>355</v>
          </cell>
          <cell r="B369" t="str">
            <v>Dispensador de jabón líquido 1 (Compra)</v>
          </cell>
          <cell r="C369" t="str">
            <v>- Elaborado en plástico ABS blanco
- Con válvula manual anticorrosiva.
- Uso habilitado para cualquier jabón líquido con capacidad mínima de 500 cc
- Incluye los elementos necesarios para realizar la instalación en pared
-Incluye el costo de instalación</v>
          </cell>
          <cell r="D369" t="str">
            <v>Unidad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</row>
        <row r="370">
          <cell r="A370">
            <v>356</v>
          </cell>
          <cell r="B370" t="str">
            <v>Dispensador de jabón líquido 2 (Compra)</v>
          </cell>
          <cell r="C370" t="str">
            <v>- Elaborado en plástico ABS blanco
- Con sensor para suministro de jabón
- Uso habilitado para cualquier jabón líquido con capacidad mínima de 500 ml
- Incluye los elementos necesarios para realizar la instalación en pared
 -Incluye el costo de instalación'</v>
          </cell>
          <cell r="D370" t="str">
            <v>Unidad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</row>
        <row r="371">
          <cell r="A371">
            <v>357</v>
          </cell>
          <cell r="B371" t="str">
            <v>Dispensador de jabón líquido 3 (Compra)</v>
          </cell>
          <cell r="C371" t="str">
            <v>- Elaborado en acero inoxidable
- Con válvula manual anticorrosiva.
- Uso habilitado para cualquier jabón líquido con capacidad mínima de 800 ml
- Con cerradura y llave
- Incluye los elementos necesarios para realizar la instalación en pared
 -Incluye el el costo de instalación'</v>
          </cell>
          <cell r="D371" t="str">
            <v>Unidad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2">
          <cell r="A372">
            <v>358</v>
          </cell>
          <cell r="B372" t="str">
            <v>Dispensador de jabón líquido 4 (Compra)</v>
          </cell>
          <cell r="C372" t="str">
            <v>- Elaborado en acero inoxidable
- Con sensor para suministro de jabón
- Uso habilitado para cualquier jabón líquido con capacidad mínima de 800 ml
- Con cerradura y llave
- Incluye los elementos necesarios para realizar la instalación en pared
 -Incluye el costo de instalación'</v>
          </cell>
          <cell r="D372" t="str">
            <v>Unidad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</row>
        <row r="373">
          <cell r="A373">
            <v>359</v>
          </cell>
          <cell r="B373" t="str">
            <v>Dispensador para ambientador (Compra)</v>
          </cell>
          <cell r="C373" t="str">
            <v xml:space="preserve"> - Elaborado en plástico ABS blanco
 - Con dispersión programable de líquido ambientador
 - Capacidad mínima de 250 ml
- Incluye los elementos necesarios para realizar la instalación en pared
- Incluye aerosol para recarga mensual
-Incluye el costo de instalación</v>
          </cell>
          <cell r="D373" t="str">
            <v>Unidad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</row>
        <row r="374">
          <cell r="A374">
            <v>360</v>
          </cell>
          <cell r="B374" t="str">
            <v>Dispensador goteo por gravedad y recarga (Compra)</v>
          </cell>
          <cell r="C374" t="str">
            <v>- Elaborado en PVC blanco
- Goteo programable para desodorizar sanitarios y orinales
- Incluye manguera plástica de goteo
- Incluye los elementos necesarios para realizar la instalación en pared
- Incluye líquido para recarga mensual con agentes tensoactivos</v>
          </cell>
          <cell r="D374" t="str">
            <v>Unidad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</row>
        <row r="375">
          <cell r="A375">
            <v>361</v>
          </cell>
          <cell r="B375" t="str">
            <v>Dispensador de agua (Compra)</v>
          </cell>
          <cell r="C375" t="str">
            <v xml:space="preserve">- Dispensador de agua fría y caliente
- Sistema de filtración multinivel
- Uso de gas refrigerante seguro para la capa de ozono
</v>
          </cell>
          <cell r="D375" t="str">
            <v>Unidad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76">
          <cell r="A376">
            <v>362</v>
          </cell>
          <cell r="B376" t="str">
            <v>Dispensador de agua con botellón (Compra)</v>
          </cell>
          <cell r="C376" t="str">
            <v xml:space="preserve">- Dispensador de agua fría y caliente
- Uso de gas refrigerante seguro para la capa de ozono
</v>
          </cell>
          <cell r="D376" t="str">
            <v>Unidad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</row>
        <row r="377">
          <cell r="A377">
            <v>363</v>
          </cell>
          <cell r="B377" t="str">
            <v>Greca para tintos 1 (Arrendamiento)</v>
          </cell>
          <cell r="C377" t="str">
            <v>- Eléctrica de 110 v
- Cuerpo elaborada en lámina de acero inoxidable de calibre 24 como mínimo
- Resistencias elaboradas en cobre
- Terminales elaboradas en cobre remplazables con soldadura
- Mínimo dos servicios
- Con su respectivo filtro y aro
 - Con capacidad para 30 tintos</v>
          </cell>
          <cell r="D377" t="str">
            <v>Unidad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78">
          <cell r="A378">
            <v>364</v>
          </cell>
          <cell r="B378" t="str">
            <v>Greca para tintos 1 (Compra)</v>
          </cell>
          <cell r="C378" t="str">
            <v>- Eléctrica de 110 v
- Cuerpo elaborada en lámina de acero inoxidable de calibre 24 como mínimo
- Resistencias elaboradas en cobre
- Terminales elaboradas en cobre remplazables con soldadura
- Mínimo dos servicios
- Con su respectivo filtro y aro
 - Con capacidad para 30 tintos</v>
          </cell>
          <cell r="D378" t="str">
            <v>Unidad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79">
          <cell r="A379">
            <v>365</v>
          </cell>
          <cell r="B379" t="str">
            <v>Greca para tintos 2 (Arrendamiento)</v>
          </cell>
          <cell r="C379" t="str">
            <v>- Eléctrica de 110 v
- Cuerpo elaborada en lámina de acero inoxidable de calibre 24 como mínimo, grado alimento
- Resistencias elaboradas en cobre
- Terminales elaboradas en cobre remplazables sin soldadura
- Mínimo 2 servicios
 -Con su respectivo filtro y aro
- Con capacidad para 60 tintos</v>
          </cell>
          <cell r="D379" t="str">
            <v>Unidad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0">
          <cell r="A380">
            <v>366</v>
          </cell>
          <cell r="B380" t="str">
            <v>Greca para tintos 2 (Compra)</v>
          </cell>
          <cell r="C380" t="str">
            <v>- Eléctrica de 110 v
- Cuerpo elaborada en lámina de acero inoxidable de calibre 24 como mínimo, grado alimento
- Resistencias elaboradas en cobre
- Terminales elaboradas en cobre remplazables sin soldadura
- Mínimo 2 servicios
 -Con su respectivo filtro y aro
- Con capacidad para 60 tintos</v>
          </cell>
          <cell r="D380" t="str">
            <v>Unidad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</row>
        <row r="381">
          <cell r="A381">
            <v>367</v>
          </cell>
          <cell r="B381" t="str">
            <v>Greca para tintos 3 (Arrendamiento)</v>
          </cell>
          <cell r="C381" t="str">
            <v>- Eléctrica de 110 v
- Cuerpo elaborada en lámina de acero inoxidable de calibre 24 como mínimo, grado alimento
- Resistencias elaboradas en cobre
- Terminales elaboradas en cobre remplazables sin soldadura
- Mínimo dos servicios
 -Con su respectivo filtro y aro
 - Con capacidad para 120 tintos</v>
          </cell>
          <cell r="D381" t="str">
            <v>Unidad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</row>
        <row r="382">
          <cell r="A382">
            <v>368</v>
          </cell>
          <cell r="B382" t="str">
            <v>Greca para tintos 3 (Compra)</v>
          </cell>
          <cell r="C382" t="str">
            <v>- Eléctrica de 110 v
- Cuerpo elaborada en lámina de acero inoxidable de calibre 24 como mínimo, grado alimento
- Resistencias elaboradas en cobre
- Terminales elaboradas en cobre remplazables sin soldadura
- Mínimo dos servicios
 -Con su respectivo filtro y aro
 - Con capacidad para 120 tintos</v>
          </cell>
          <cell r="D382" t="str">
            <v>Unidad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3">
          <cell r="A383">
            <v>369</v>
          </cell>
          <cell r="B383" t="str">
            <v>Máquina de filtrado para café (Compra)</v>
          </cell>
          <cell r="C383" t="str">
            <v>- Cafetera de método filtrado de café por goteo con conexión directamente a la red de agua o con opción de usarse completamente portátil sin requerir conexión directa a la red de agua
- Grifo para dispensar agua caliente
- Capacidad para termos de 1.9 a 3L, capacidad de 14 litros hora
- Incluye termo con capacidad de mantener la bebida caliente, conservando la calidad de la taza de café durante mínimo 3 horas
- Revestimiento de acero inoxidable con bomba tipo dispensador 
- Capacidad de 2,5 0 3,0 litros.</v>
          </cell>
          <cell r="D383" t="str">
            <v>Unidad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4">
          <cell r="A384">
            <v>370</v>
          </cell>
          <cell r="B384" t="str">
            <v>Horno microondas (Arrendamiento)</v>
          </cell>
          <cell r="C384" t="str">
            <v>- Potencia mínima de 900 w
- Tamaño mínimo de 30 cm de ancho por 25 cm de alto por 35 cm de profundidad.
- Con bandera giratoria de cristal templado
- Con programas automáticos</v>
          </cell>
          <cell r="D384" t="str">
            <v>Unidad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5">
          <cell r="A385">
            <v>371</v>
          </cell>
          <cell r="B385" t="str">
            <v>Horno microondas (Compra)</v>
          </cell>
          <cell r="C385" t="str">
            <v>- Potencia mínima de 900 w
- Tamaño mínimo de 30 cm de ancho por 25 cm de alto por 35 cm de profundidad.
- Con bandera giratoria de cristal templado
- Con programas automáticos</v>
          </cell>
          <cell r="D385" t="str">
            <v>Unidad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86">
          <cell r="A386">
            <v>372</v>
          </cell>
          <cell r="B386" t="str">
            <v>Horno microondas de tipo industrial (Arrendamiento)</v>
          </cell>
          <cell r="C386" t="str">
            <v>- Potencia mínima de 1000 w
- Tamaño mínimo de 30 cm de ancho por 30 cm de alto por 40 cm de profundidad.
- Descongelamiento automático
- Con programas automáticos</v>
          </cell>
          <cell r="D386" t="str">
            <v>Unidad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87">
          <cell r="A387">
            <v>373</v>
          </cell>
          <cell r="B387" t="str">
            <v>Horno microondas de tipo industrial (Compra)</v>
          </cell>
          <cell r="C387" t="str">
            <v>- Potencia mínima de 1000 w
- Tamaño mínimo de 30 cm de ancho por 30 cm de alto por 40 cm de profundidad.
- Descongelamiento automático
- Con programas automáticos</v>
          </cell>
          <cell r="D387" t="str">
            <v>Unidad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88">
          <cell r="A388">
            <v>374</v>
          </cell>
          <cell r="B388" t="str">
            <v>Estufa 1 (Arrendamiento)</v>
          </cell>
          <cell r="C388" t="str">
            <v>- De dos puestos
- Lámina esmaltada
- Eléctrica
- Con perilla para graduar mínimo 3 niveles de calor</v>
          </cell>
          <cell r="D388" t="str">
            <v>Unidad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89">
          <cell r="A389">
            <v>375</v>
          </cell>
          <cell r="B389" t="str">
            <v>Estufa 1 (Compra)</v>
          </cell>
          <cell r="C389" t="str">
            <v>- De dos puestos
- Lámina esmaltada
- Eléctrica
- Con perilla para graduar mínimo 3 niveles de calor</v>
          </cell>
          <cell r="D389" t="str">
            <v>Unidad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</row>
        <row r="390">
          <cell r="A390">
            <v>376</v>
          </cell>
          <cell r="B390" t="str">
            <v>Estufa 2 (Arrendamiento)</v>
          </cell>
          <cell r="C390" t="str">
            <v>- De dos puestos
- Lámina esmaltada- A gas
- Con perilla y quemador para graduar la llama
- Con parrilla</v>
          </cell>
          <cell r="D390" t="str">
            <v>Unidad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1">
          <cell r="A391">
            <v>377</v>
          </cell>
          <cell r="B391" t="str">
            <v>Estufa 2 (Compra)</v>
          </cell>
          <cell r="C391" t="str">
            <v>- De dos puestos
- Lámina esmaltada
- A gas
- Con perilla y quemador para graduar la llama
- Con parrilla</v>
          </cell>
          <cell r="D391" t="str">
            <v>Unidad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2">
          <cell r="A392">
            <v>378</v>
          </cell>
          <cell r="B392" t="str">
            <v>Extensión eléctrica 1 (Compra)</v>
          </cell>
          <cell r="C392" t="str">
            <v>- De mínimo 25 metros de longitud 
- Tipo industrial
- Recubierta en plástico PVC
- Con clavijas
- Calibre 12</v>
          </cell>
          <cell r="D392" t="str">
            <v>Unidad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3">
          <cell r="A393">
            <v>379</v>
          </cell>
          <cell r="B393" t="str">
            <v>Extensión eléctrica 2 (Compra)</v>
          </cell>
          <cell r="C393" t="str">
            <v>- De mínimo 30 metros de longitud
- Recubierta en plástico PVC
- Con clavijas
- Tipo industrial
- Calibre 12</v>
          </cell>
          <cell r="D393" t="str">
            <v>Unidad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4">
          <cell r="A394">
            <v>380</v>
          </cell>
          <cell r="B394" t="str">
            <v>Aspiradora 1 (Arrendamiento)</v>
          </cell>
          <cell r="C394" t="str">
            <v>- De uso industrial para aspirado en seco y húmedo
- Motor con potencia 1200 w y 1400 w
- Capacidad entre 15 y 20 litros
- Cable de potencia con longitud mínima de 5m
- Accesorios mínimos: manguera puntera, 2 tubos para extensión, cepillos para tapizados</v>
          </cell>
          <cell r="D394" t="str">
            <v>Unidad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5">
          <cell r="A395">
            <v>381</v>
          </cell>
          <cell r="B395" t="str">
            <v>Aspiradora 1 (Compra)</v>
          </cell>
          <cell r="C395" t="str">
            <v>- De uso industrial para aspirado en seco y húmedo
- Motor con potencia 1200 w y 1400 w
- Capacidad entre 15 y 20 litros
- Cable de potencia con longitud mínima de 5m
- Accesorios mínimos: manguera puntera, 2 tubos para extensión, cepillos para tapizados</v>
          </cell>
          <cell r="D395" t="str">
            <v>Unidad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6">
          <cell r="A396">
            <v>382</v>
          </cell>
          <cell r="B396" t="str">
            <v>Aspiradora 2 (Arrendamiento)</v>
          </cell>
          <cell r="C396" t="str">
            <v>- De uso industrial para aspirado en seco y húmedo
- Motor con potencia entre 1200 w y 1400 w
- Capacidad entre 45 y 55 litros
- Cable de potencia con longitud mínima de 5m
- Accesorios mínimos: manguera puntera, 2 tubos para extensión, cepillos para tapizados</v>
          </cell>
          <cell r="D396" t="str">
            <v>Unidad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383</v>
          </cell>
          <cell r="B397" t="str">
            <v>Aspiradora 2 (Compra)</v>
          </cell>
          <cell r="C397" t="str">
            <v>- De uso industrial para aspirado en seco y húmedo
- Motor con potencia entre 1200 w y 1400 w
- Capacidad entre 45 y 55 litros
- Cable de potencia con longitud mínima de 5m
- Accesorios mínimos: manguera puntera, 2 tubos para extensión, cepillos para tapizados</v>
          </cell>
          <cell r="D397" t="str">
            <v>Unidad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384</v>
          </cell>
          <cell r="B398" t="str">
            <v>Lavabrilladora de pisos 1 (Arrendamiento)</v>
          </cell>
          <cell r="C398" t="str">
            <v>- De uso industrial
- Motores con potencia mínima de 1,5 hp y velocidad mínima de 175 rpm.
- Con manijas dobles
- Con interruptor de apagado de seguridad
- Diámetro mínimo de 16"
- Cable de potencia con longitud mínima de 8m
- Accesorios mínimos portapad, cepillo suave y duro</v>
          </cell>
          <cell r="D398" t="str">
            <v xml:space="preserve">Unidad 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399">
          <cell r="A399">
            <v>385</v>
          </cell>
          <cell r="B399" t="str">
            <v>Lavabrilladora de pisos 1 (Compra)</v>
          </cell>
          <cell r="C399" t="str">
            <v>- De uso industrial
- Motores con potencia mínima de 1,5 hp y velocidad mínima de 175 rpm.
- Con manijas dobles
- Con interruptor de apagado de seguridad
- Diámetro mínimo de 16"
- Cable de potencia con longitud mínima de 8m
- Accesorios mínimos portapad, cepillo suave y duro</v>
          </cell>
          <cell r="D399" t="str">
            <v xml:space="preserve">Unidad 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0">
          <cell r="A400">
            <v>386</v>
          </cell>
          <cell r="B400" t="str">
            <v>Lavabrilladora de pisos 2 (Arrendamiento)</v>
          </cell>
          <cell r="C400" t="str">
            <v>- De uso industrial
- Motores con potencia mínima de 1,5 hp y velocidad mínima de 175 rpm.
- Con manijas dobles
- Con interruptor de apagado de seguridad
- Diámetro mínimo de 20"
- Cable de potencia con longitud mínima de 8m
- Accesorios mínimos portapad, cepillo suave y duro</v>
          </cell>
          <cell r="D400" t="str">
            <v>Unidad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</row>
        <row r="401">
          <cell r="A401">
            <v>387</v>
          </cell>
          <cell r="B401" t="str">
            <v>Lavabrilladora de pisos 2 (Compra)</v>
          </cell>
          <cell r="C401" t="str">
            <v>- De uso industrial
- Motores con potencia mínima de 1,5 hp y velocidad mínima de 175 rpm.
- Con manijas dobles
- Con interruptor de apagado de seguridad
- Diámetro mínimo de 20"
- Cable de potencia con longitud mínima de 8m
- Accesorios mínimos portapad, cepillo suave y duro</v>
          </cell>
          <cell r="D401" t="str">
            <v>Unidad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2">
          <cell r="A402">
            <v>388</v>
          </cell>
          <cell r="B402" t="str">
            <v>Brilladora de alta revolución (Arrendamiento)</v>
          </cell>
          <cell r="C402" t="str">
            <v>- De uso industrial
- Motores con potencia mínima de 1,5 hp y velocidad mínima de 1500 rpm.
- Con manijas dobles
- Con interruptor de apagado de seguridad
- Diámetro mínimo de 20"
- Cable de potencia con longitud mínima de 8m
- Accesorios mínimos - portapad</v>
          </cell>
          <cell r="D402" t="str">
            <v>Unidad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3">
          <cell r="A403">
            <v>389</v>
          </cell>
          <cell r="B403" t="str">
            <v>Brilladora de alta revolución (Compra)</v>
          </cell>
          <cell r="C403" t="str">
            <v>- De uso industrial
- Motores con potencia mínima de 1,5 hp y velocidad mínima de 1500 rpm.
- Con manijas dobles
- Con interruptor de apagado de seguridad
- Diámetro mínimo de 20"
- Cable de potencia con longitud mínima de 8m
- Accesorios mínimos - portapad</v>
          </cell>
          <cell r="D403" t="str">
            <v>Unidad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</row>
        <row r="404">
          <cell r="A404">
            <v>390</v>
          </cell>
          <cell r="B404" t="str">
            <v>Lavadora de alfombras y tapetes 1 (Arrendamiento)</v>
          </cell>
          <cell r="C404" t="str">
            <v xml:space="preserve"> - Motor con potencia de mínimo 1100 w y velocidad mínima de 175 revoluciones por minuto.
- Capacidad mínima de 5 litros
- Cable de potencia con longitud mínima de 8m
- Para lavar en seco o a vapor
- Diámetro mínimo de 16"</v>
          </cell>
          <cell r="D404" t="str">
            <v>Unidad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5">
          <cell r="A405">
            <v>391</v>
          </cell>
          <cell r="B405" t="str">
            <v>Lavadora de alfombras y tapetes 1 (Compra)</v>
          </cell>
          <cell r="C405" t="str">
            <v xml:space="preserve"> - Motor con potencia de mínimo 1100 w y velocidad mínima de 175 revoluciones por minuto.
- Capacidad mínima de 5 litros
- Cable de potencia con longitud mínima de 8m
- Para lavar en seco o a vapor
- Diámetro mínimo de 16"</v>
          </cell>
          <cell r="D405" t="str">
            <v>Unidad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6">
          <cell r="A406">
            <v>392</v>
          </cell>
          <cell r="B406" t="str">
            <v>Lavadora de alfombras y tapetes 2 (Arrendamiento)</v>
          </cell>
          <cell r="C406" t="str">
            <v>- De inyección y extracción con dos motores, cada uno con una potencia entre 1200 w y 1400 w.
- Capacidad mínima de 30 litros
- Cable de potencia con longitud mínima de 8m
- Diámetro mínimo de 20"</v>
          </cell>
          <cell r="D406" t="str">
            <v>Unidad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7">
          <cell r="A407">
            <v>393</v>
          </cell>
          <cell r="B407" t="str">
            <v>Lavadora de alfombras y tapetes 2 (Compra)</v>
          </cell>
          <cell r="C407" t="str">
            <v>- De inyección y extracción con dos motores, cada uno con una potencia entre 1200 w y 1400 w.
- Capacidad mínima de 30 litros
- Cable de potencia con longitud mínima de 8m
- Diámetro mínimo de 20"</v>
          </cell>
          <cell r="D407" t="str">
            <v>Unidad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</row>
        <row r="408">
          <cell r="A408">
            <v>394</v>
          </cell>
          <cell r="B408" t="str">
            <v>Hidrolavadora Industrial (Arrendamiento)</v>
          </cell>
          <cell r="C408" t="str">
            <v xml:space="preserve"> - Motor eléctrico y potencia de mínimo 2.2 Kw - 1.450 RPM y entre 2.5 HP y 3.5 HP.
 - Presión de salida de agua entre 900 psi y 1900 psi.
 - Con ruedas</v>
          </cell>
          <cell r="D408" t="str">
            <v>Unidad</v>
          </cell>
          <cell r="E408">
            <v>3</v>
          </cell>
          <cell r="F408">
            <v>288069</v>
          </cell>
          <cell r="G408">
            <v>33888</v>
          </cell>
          <cell r="H408">
            <v>0.25</v>
          </cell>
          <cell r="I408">
            <v>0.9117711381648147</v>
          </cell>
          <cell r="J408">
            <v>25416</v>
          </cell>
        </row>
        <row r="409">
          <cell r="A409">
            <v>395</v>
          </cell>
          <cell r="B409" t="str">
            <v>Hidrolavadora Industrial (Compra)</v>
          </cell>
          <cell r="C409" t="str">
            <v xml:space="preserve"> - Motor eléctrico y potencia de mínimo 2.2 Kw - 1.450 RPM y entre 2.5 HP y 3.5 HP.
 - Presión de salida de agua entre 900 psi y 1900 psi.
 - Con ruedas</v>
          </cell>
          <cell r="D409" t="str">
            <v>Unidad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0">
          <cell r="A410">
            <v>396</v>
          </cell>
          <cell r="B410" t="str">
            <v>Sopladora de hojas (Arrendamiento)</v>
          </cell>
          <cell r="C410" t="str">
            <v xml:space="preserve"> - Potenciado por motor a gasolina o eléctrico inalámbrico
 - Caudal mínimo de 380 cfm / 645m3/h
 - Autonomía mínima de 30 minutos
 - Intensidad máxima de sonido de 100dB
 - Incluye combustible para su funcionamiento (Máximo 3 galones)</v>
          </cell>
          <cell r="D410" t="str">
            <v>Unidad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</row>
        <row r="411">
          <cell r="A411">
            <v>397</v>
          </cell>
          <cell r="B411" t="str">
            <v>Sopladora de hojas (Compra)</v>
          </cell>
          <cell r="C411" t="str">
            <v xml:space="preserve"> - Potenciado por motor a gasolina o eléctrico inalámbrico
 - Caudal mínimo de 380 cfm / 645m3/h
 - Autonomía mínima de 30 minutos
 - Intensidad máxima de sonido de 100dB
 - Incluye combustible para su funcionamiento (Máximo 3 galones)</v>
          </cell>
          <cell r="D411" t="str">
            <v>Unidad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2">
          <cell r="A412">
            <v>398</v>
          </cell>
          <cell r="B412" t="str">
            <v>Sonda para inodoro (Arrendamiento)</v>
          </cell>
          <cell r="C412" t="str">
            <v>-Sonda de mínimo 3''
-Cubierta de vinilo para proteger la porcelana.
- Cable de 1/2" (12,7 mm) con núcleo interno recubierto por compresión, resistente al retorcimiento.
-Mangos grandes y de diseño ergonómico.
-Funcional en inodoros ahorradores de agua
-Peso entre 1,9 kg y 2,5 kg</v>
          </cell>
          <cell r="D412" t="str">
            <v>Unidad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3">
          <cell r="A413">
            <v>399</v>
          </cell>
          <cell r="B413" t="str">
            <v>Sonda para inodoro (Compra)</v>
          </cell>
          <cell r="C413" t="str">
            <v>-Sonda de mínimo 3''
-Cubierta de vinilo para proteger la porcelana.
- Cable de 1/2" (12,7 mm) con núcleo interno recubierto por compresión, resistente al retorcimiento.
-Mangos grandes y de diseño ergonómico.
-Funcional en inodoros ahorradores de agua
-Peso entre 1,9 kg y 2,5 kg</v>
          </cell>
          <cell r="D413" t="str">
            <v>Unidad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</row>
        <row r="414">
          <cell r="A414">
            <v>400</v>
          </cell>
          <cell r="B414" t="str">
            <v>Girador Manual (Compra)</v>
          </cell>
          <cell r="C414" t="str">
            <v>-Para destapar desagües entre 1/2" a 1 1/2".
-Collar antideslizante que agarra y suelta el cable
-Cable de núcleo hueco de mpinimo 5/16" × 25 pies (7,6 m) con barrena de cabeza de bulbo.
-Tambor rotativo de plástico moldeado
-Diseño de tambor abierto que permite el acceso al cable</v>
          </cell>
          <cell r="D414" t="str">
            <v>Unidad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15">
          <cell r="A415">
            <v>401</v>
          </cell>
          <cell r="B415" t="str">
            <v>Sonda para fregaderos (Compra)</v>
          </cell>
          <cell r="C415" t="str">
            <v>Sonda Eléctrica para desagües de 3/4” (20 mm) a 2-1/2” (64 mm)
-El equipo propulsor de velocidad variable gira el cable a 0-600 RPM.
-Capacidad del tambor: 50 pies (15 m) de 5⁄16" (8 mm) o 35 pies (11 m) de 3⁄8" (10 mm).
-El núcleo interior revestido de vinilo impide que se oxide por contacto con el resorte.</v>
          </cell>
          <cell r="D415" t="str">
            <v>Unidad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16">
          <cell r="A416">
            <v>402</v>
          </cell>
          <cell r="B416" t="str">
            <v>Cortadora de cesped  (Arrendamiento)</v>
          </cell>
          <cell r="C416" t="str">
            <v>-Cuenta con una cuchilla de 32 a 38 cm.
-Chasis de acero con recolector o salida lateral.
-Ruedas de 135 mm
-Con  potencia entre 5 hp a 25 hp
-Ancho de corte de 18 a 183 cm.
-Peso entre 10 kg y 13,5 kg
-Tiene manilla de seguridad
-Incluye combustible para su funcionamiento (Máximo 3 galones)</v>
          </cell>
          <cell r="D416" t="str">
            <v>Unidad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</row>
        <row r="417">
          <cell r="A417">
            <v>403</v>
          </cell>
          <cell r="B417" t="str">
            <v>Cortadora de cesped  (Compra)</v>
          </cell>
          <cell r="C417" t="str">
            <v>-Cuenta con una cuchilla de 32 a 38 cm.
-Chasis de acero con recolector o salida lateral.
-Ruedas de 135 mm
-Con  potencia entre 5 hp a 25 hp
-Ancho de corte de 18 a 183 cm.
-Peso entre 10 kg y 13,5 kg
-Tiene manilla de seguridad
-Incluye combustible para su funcionamiento (Máximo 3 galones)</v>
          </cell>
          <cell r="D417" t="str">
            <v>Unidad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</row>
        <row r="418">
          <cell r="A418">
            <v>404</v>
          </cell>
          <cell r="B418" t="str">
            <v>Guadañas (Arrendamiento)</v>
          </cell>
          <cell r="C418" t="str">
            <v xml:space="preserve"> -Guadaña de Eje Rígido
 - Viene cilindrada con apróximadamente 30 a 51,6 cm3.
-Peso promedio entre 6,5 Kg y 7,7 Kg.
-Cuchilla de 80 puntas
-Capacidad del tanque de combustible entre 0,65 Lt y 1 Lt.
-Cuenta con un sistema de arranque manual.
-Cuenta con un sistema de ignición electrónico
 - Incluye el combustible para su funcioamiento (Máximo 3 galones)</v>
          </cell>
          <cell r="D418" t="str">
            <v>Unidad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</row>
        <row r="419">
          <cell r="A419">
            <v>405</v>
          </cell>
          <cell r="B419" t="str">
            <v>Guadañas (Compra)</v>
          </cell>
          <cell r="C419" t="str">
            <v xml:space="preserve"> -Guadaña de Eje Rígido
 - Viene cilindrada con apróximadamente 30 a 51,6 cm3.
-Peso promedio entre 6,5 Kg y 7,7 Kg.
-Cuchilla de 80 puntas
-Capacidad del tanque de combustible entre 0,65 Lt y 1 Lt.
-Cuenta con un sistema de arranque manual.
-Cuenta con un sistema de ignición electrónico
 - Incluye el combustible para su funcioamiento (Máximo 3 galones)</v>
          </cell>
          <cell r="D419" t="str">
            <v>Unidad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</row>
        <row r="420">
          <cell r="A420">
            <v>406</v>
          </cell>
          <cell r="B420" t="str">
            <v>Motobombas (Arrendamiento)</v>
          </cell>
          <cell r="C420" t="str">
            <v>-Motobomba eléctrica
-Fabricada en Hierro
-Cuenta con una potencia de 2 hp a 111 hp
-Velocidades desde 1800 RPM a 3450 RPM.
-Peso promedio de 30 Kg.
-Las medidas de succión por descarga van de 2 x 2 pulgadas a 12 x 12 pulgadas.</v>
          </cell>
          <cell r="D420" t="str">
            <v>Unidad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</row>
        <row r="421">
          <cell r="A421">
            <v>407</v>
          </cell>
          <cell r="B421" t="str">
            <v>Motobombas (Compra)</v>
          </cell>
          <cell r="C421" t="str">
            <v>-Motobomba eléctrica
-Fabricada en Hierro
-Cuenta con una potencia de 2 hp a 111 hp
-Velocidades desde 1800 RPM a 3450 RPM.
-Peso promedio de 30 Kg.
-Las medidas de succión por descarga van de 2 x 2 pulgadas a 12 x 12 pulgadas.</v>
          </cell>
          <cell r="D421" t="str">
            <v>Unidad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</row>
        <row r="422">
          <cell r="A422" t="str">
            <v xml:space="preserve">   </v>
          </cell>
          <cell r="B422" t="str">
            <v xml:space="preserve">   </v>
          </cell>
          <cell r="C422" t="str">
            <v xml:space="preserve">   </v>
          </cell>
          <cell r="D422" t="str">
            <v xml:space="preserve">   </v>
          </cell>
          <cell r="E422" t="str">
            <v xml:space="preserve">   </v>
          </cell>
          <cell r="F422" t="str">
            <v xml:space="preserve">   </v>
          </cell>
          <cell r="J422" t="str">
            <v xml:space="preserve">TOTAL Mensual Bienes de Aseo y Cafetería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CE44D-169B-4068-B6D1-507ECA65C594}">
  <dimension ref="A1:AJ28"/>
  <sheetViews>
    <sheetView tabSelected="1" workbookViewId="0">
      <pane xSplit="4" ySplit="2" topLeftCell="W11" activePane="bottomRight" state="frozen"/>
      <selection activeCell="E2" sqref="E2"/>
      <selection pane="topRight" activeCell="E2" sqref="E2"/>
      <selection pane="bottomLeft" activeCell="E2" sqref="E2"/>
      <selection pane="bottomRight" activeCell="AC30" sqref="AC30"/>
    </sheetView>
  </sheetViews>
  <sheetFormatPr baseColWidth="10" defaultColWidth="11.44140625" defaultRowHeight="14.4" x14ac:dyDescent="0.3"/>
  <cols>
    <col min="1" max="1" width="4.109375" style="2" bestFit="1" customWidth="1"/>
    <col min="2" max="2" width="11.44140625" style="2"/>
    <col min="3" max="3" width="43.88671875" style="2" bestFit="1" customWidth="1"/>
    <col min="4" max="4" width="15.44140625" style="2" customWidth="1"/>
    <col min="5" max="33" width="14.109375" style="1" customWidth="1"/>
    <col min="34" max="34" width="11.44140625" style="2"/>
    <col min="35" max="35" width="14.109375" style="7" customWidth="1"/>
    <col min="36" max="36" width="14.5546875" style="7" customWidth="1"/>
    <col min="37" max="16384" width="11.44140625" style="2"/>
  </cols>
  <sheetData>
    <row r="1" spans="1:36" ht="21" customHeight="1" x14ac:dyDescent="0.3">
      <c r="A1" s="3"/>
      <c r="B1" s="3"/>
      <c r="C1" s="3"/>
      <c r="D1" s="3"/>
      <c r="E1" s="4" t="s">
        <v>65</v>
      </c>
      <c r="F1" s="4" t="s">
        <v>66</v>
      </c>
      <c r="G1" s="4" t="s">
        <v>67</v>
      </c>
      <c r="H1" s="4" t="s">
        <v>68</v>
      </c>
      <c r="I1" s="4" t="s">
        <v>69</v>
      </c>
      <c r="J1" s="4" t="s">
        <v>70</v>
      </c>
      <c r="K1" s="4" t="s">
        <v>71</v>
      </c>
      <c r="L1" s="4" t="s">
        <v>72</v>
      </c>
      <c r="M1" s="4" t="s">
        <v>73</v>
      </c>
      <c r="N1" s="4" t="s">
        <v>74</v>
      </c>
      <c r="O1" s="4" t="s">
        <v>75</v>
      </c>
      <c r="P1" s="4" t="s">
        <v>76</v>
      </c>
      <c r="Q1" s="4" t="s">
        <v>77</v>
      </c>
      <c r="R1" s="4" t="s">
        <v>78</v>
      </c>
      <c r="S1" s="4" t="s">
        <v>79</v>
      </c>
      <c r="T1" s="4" t="s">
        <v>80</v>
      </c>
      <c r="U1" s="4" t="s">
        <v>81</v>
      </c>
      <c r="V1" s="4" t="s">
        <v>82</v>
      </c>
      <c r="W1" s="4" t="s">
        <v>83</v>
      </c>
      <c r="X1" s="4" t="s">
        <v>84</v>
      </c>
      <c r="Y1" s="4" t="s">
        <v>85</v>
      </c>
      <c r="Z1" s="4" t="s">
        <v>86</v>
      </c>
      <c r="AA1" s="4" t="s">
        <v>87</v>
      </c>
      <c r="AB1" s="4" t="s">
        <v>88</v>
      </c>
      <c r="AC1" s="4" t="s">
        <v>89</v>
      </c>
      <c r="AD1" s="4" t="s">
        <v>90</v>
      </c>
      <c r="AE1" s="4" t="s">
        <v>91</v>
      </c>
      <c r="AF1" s="4" t="s">
        <v>92</v>
      </c>
      <c r="AG1" s="5" t="s">
        <v>93</v>
      </c>
      <c r="AH1" s="6"/>
    </row>
    <row r="2" spans="1:36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94</v>
      </c>
      <c r="F2" s="4" t="s">
        <v>94</v>
      </c>
      <c r="G2" s="4" t="s">
        <v>94</v>
      </c>
      <c r="H2" s="4" t="s">
        <v>94</v>
      </c>
      <c r="I2" s="4" t="s">
        <v>94</v>
      </c>
      <c r="J2" s="4" t="s">
        <v>94</v>
      </c>
      <c r="K2" s="4" t="s">
        <v>94</v>
      </c>
      <c r="L2" s="4" t="s">
        <v>94</v>
      </c>
      <c r="M2" s="4" t="s">
        <v>94</v>
      </c>
      <c r="N2" s="4" t="s">
        <v>94</v>
      </c>
      <c r="O2" s="4" t="s">
        <v>94</v>
      </c>
      <c r="P2" s="4" t="s">
        <v>94</v>
      </c>
      <c r="Q2" s="4" t="s">
        <v>94</v>
      </c>
      <c r="R2" s="4" t="s">
        <v>94</v>
      </c>
      <c r="S2" s="4" t="s">
        <v>94</v>
      </c>
      <c r="T2" s="4" t="s">
        <v>94</v>
      </c>
      <c r="U2" s="4" t="s">
        <v>94</v>
      </c>
      <c r="V2" s="4" t="s">
        <v>94</v>
      </c>
      <c r="W2" s="4" t="s">
        <v>94</v>
      </c>
      <c r="X2" s="4" t="s">
        <v>94</v>
      </c>
      <c r="Y2" s="4" t="s">
        <v>94</v>
      </c>
      <c r="Z2" s="4" t="s">
        <v>94</v>
      </c>
      <c r="AA2" s="4" t="s">
        <v>94</v>
      </c>
      <c r="AB2" s="4" t="s">
        <v>94</v>
      </c>
      <c r="AC2" s="4" t="s">
        <v>94</v>
      </c>
      <c r="AD2" s="4" t="s">
        <v>94</v>
      </c>
      <c r="AE2" s="4" t="s">
        <v>94</v>
      </c>
      <c r="AF2" s="4" t="s">
        <v>94</v>
      </c>
      <c r="AG2" s="4" t="s">
        <v>94</v>
      </c>
      <c r="AH2" s="3" t="s">
        <v>4</v>
      </c>
      <c r="AI2" s="8" t="s">
        <v>95</v>
      </c>
      <c r="AJ2" s="8" t="s">
        <v>96</v>
      </c>
    </row>
    <row r="3" spans="1:36" ht="29.25" customHeight="1" x14ac:dyDescent="0.3">
      <c r="A3" s="4">
        <v>3</v>
      </c>
      <c r="B3" s="4" t="s">
        <v>5</v>
      </c>
      <c r="C3" s="4" t="s">
        <v>6</v>
      </c>
      <c r="D3" s="4" t="s">
        <v>7</v>
      </c>
      <c r="E3" s="4">
        <v>8</v>
      </c>
      <c r="F3" s="4">
        <v>9</v>
      </c>
      <c r="G3" s="4">
        <v>1</v>
      </c>
      <c r="H3" s="4">
        <v>1</v>
      </c>
      <c r="I3" s="4">
        <v>1</v>
      </c>
      <c r="J3" s="4">
        <v>1</v>
      </c>
      <c r="K3" s="4">
        <v>1</v>
      </c>
      <c r="L3" s="4">
        <v>1</v>
      </c>
      <c r="M3" s="4">
        <v>1</v>
      </c>
      <c r="N3" s="4">
        <v>1</v>
      </c>
      <c r="O3" s="4">
        <v>1</v>
      </c>
      <c r="P3" s="4">
        <v>1</v>
      </c>
      <c r="Q3" s="4">
        <v>1</v>
      </c>
      <c r="R3" s="4">
        <v>1</v>
      </c>
      <c r="S3" s="4"/>
      <c r="T3" s="4">
        <v>1</v>
      </c>
      <c r="U3" s="4">
        <v>1</v>
      </c>
      <c r="V3" s="4">
        <v>1</v>
      </c>
      <c r="W3" s="4">
        <v>1</v>
      </c>
      <c r="X3" s="4">
        <v>1</v>
      </c>
      <c r="Y3" s="4">
        <v>1</v>
      </c>
      <c r="Z3" s="4">
        <v>1</v>
      </c>
      <c r="AA3" s="4">
        <v>1</v>
      </c>
      <c r="AB3" s="4">
        <v>1</v>
      </c>
      <c r="AC3" s="4">
        <v>1</v>
      </c>
      <c r="AD3" s="4">
        <v>1</v>
      </c>
      <c r="AE3" s="4">
        <v>1</v>
      </c>
      <c r="AF3" s="4">
        <v>1</v>
      </c>
      <c r="AG3" s="4">
        <v>1</v>
      </c>
      <c r="AH3" s="3">
        <f>SUM(E3:AG3)</f>
        <v>43</v>
      </c>
      <c r="AI3" s="8">
        <f>+VLOOKUP(A3,'[1]Cotizacion Bienes de Aseo y Ca'!$A$13:$J$422,10,FALSE)</f>
        <v>4199.25</v>
      </c>
      <c r="AJ3" s="8">
        <f>AH3*AI3</f>
        <v>180567.75</v>
      </c>
    </row>
    <row r="4" spans="1:36" ht="29.25" customHeight="1" x14ac:dyDescent="0.3">
      <c r="A4" s="4">
        <v>21</v>
      </c>
      <c r="B4" s="4" t="s">
        <v>8</v>
      </c>
      <c r="C4" s="4" t="s">
        <v>9</v>
      </c>
      <c r="D4" s="4" t="s">
        <v>10</v>
      </c>
      <c r="E4" s="4">
        <v>8</v>
      </c>
      <c r="F4" s="4">
        <v>18</v>
      </c>
      <c r="G4" s="4">
        <v>1</v>
      </c>
      <c r="H4" s="4">
        <v>2</v>
      </c>
      <c r="I4" s="4">
        <v>3</v>
      </c>
      <c r="J4" s="4">
        <v>4</v>
      </c>
      <c r="K4" s="4">
        <v>1</v>
      </c>
      <c r="L4" s="4">
        <v>1</v>
      </c>
      <c r="M4" s="4">
        <v>1</v>
      </c>
      <c r="N4" s="4">
        <v>2</v>
      </c>
      <c r="O4" s="4">
        <v>1</v>
      </c>
      <c r="P4" s="4">
        <v>1</v>
      </c>
      <c r="Q4" s="4">
        <v>1</v>
      </c>
      <c r="R4" s="4">
        <v>1</v>
      </c>
      <c r="S4" s="4">
        <v>1</v>
      </c>
      <c r="T4" s="4">
        <v>1</v>
      </c>
      <c r="U4" s="4">
        <v>1</v>
      </c>
      <c r="V4" s="4">
        <v>1</v>
      </c>
      <c r="W4" s="4">
        <v>1</v>
      </c>
      <c r="X4" s="4">
        <v>1</v>
      </c>
      <c r="Y4" s="4">
        <v>1</v>
      </c>
      <c r="Z4" s="4">
        <v>1</v>
      </c>
      <c r="AA4" s="4">
        <v>1</v>
      </c>
      <c r="AB4" s="4">
        <v>1</v>
      </c>
      <c r="AC4" s="4">
        <v>1</v>
      </c>
      <c r="AD4" s="4">
        <v>1</v>
      </c>
      <c r="AE4" s="4">
        <v>1</v>
      </c>
      <c r="AF4" s="4">
        <v>1</v>
      </c>
      <c r="AG4" s="4">
        <v>1</v>
      </c>
      <c r="AH4" s="3">
        <f t="shared" ref="AH4:AH27" si="0">SUM(E4:AG4)</f>
        <v>60</v>
      </c>
      <c r="AI4" s="8">
        <f>+VLOOKUP(A4,'[1]Cotizacion Bienes de Aseo y Ca'!$A$13:$J$422,10,FALSE)</f>
        <v>2864.25</v>
      </c>
      <c r="AJ4" s="8">
        <f t="shared" ref="AJ4:AJ27" si="1">AH4*AI4</f>
        <v>171855</v>
      </c>
    </row>
    <row r="5" spans="1:36" ht="29.25" customHeight="1" x14ac:dyDescent="0.3">
      <c r="A5" s="4">
        <v>22</v>
      </c>
      <c r="B5" s="4" t="s">
        <v>11</v>
      </c>
      <c r="C5" s="4" t="s">
        <v>12</v>
      </c>
      <c r="D5" s="4" t="s">
        <v>13</v>
      </c>
      <c r="E5" s="4">
        <v>8</v>
      </c>
      <c r="F5" s="4">
        <v>18</v>
      </c>
      <c r="G5" s="4">
        <v>1</v>
      </c>
      <c r="H5" s="4">
        <v>2</v>
      </c>
      <c r="I5" s="4">
        <v>3</v>
      </c>
      <c r="J5" s="4">
        <v>4</v>
      </c>
      <c r="K5" s="4">
        <v>1</v>
      </c>
      <c r="L5" s="4">
        <v>1</v>
      </c>
      <c r="M5" s="4">
        <v>1</v>
      </c>
      <c r="N5" s="4">
        <v>2</v>
      </c>
      <c r="O5" s="4">
        <v>1</v>
      </c>
      <c r="P5" s="4">
        <v>1</v>
      </c>
      <c r="Q5" s="4">
        <v>1</v>
      </c>
      <c r="R5" s="4">
        <v>1</v>
      </c>
      <c r="S5" s="4">
        <v>1</v>
      </c>
      <c r="T5" s="4">
        <v>1</v>
      </c>
      <c r="U5" s="4">
        <v>1</v>
      </c>
      <c r="V5" s="4">
        <v>1</v>
      </c>
      <c r="W5" s="4">
        <v>1</v>
      </c>
      <c r="X5" s="4">
        <v>1</v>
      </c>
      <c r="Y5" s="4">
        <v>1</v>
      </c>
      <c r="Z5" s="4">
        <v>1</v>
      </c>
      <c r="AA5" s="4">
        <v>1</v>
      </c>
      <c r="AB5" s="4">
        <v>1</v>
      </c>
      <c r="AC5" s="4">
        <v>1</v>
      </c>
      <c r="AD5" s="4">
        <v>1</v>
      </c>
      <c r="AE5" s="4">
        <v>1</v>
      </c>
      <c r="AF5" s="4">
        <v>1</v>
      </c>
      <c r="AG5" s="4">
        <v>1</v>
      </c>
      <c r="AH5" s="3">
        <f t="shared" si="0"/>
        <v>60</v>
      </c>
      <c r="AI5" s="8">
        <f>+VLOOKUP(A5,'[1]Cotizacion Bienes de Aseo y Ca'!$A$13:$J$422,10,FALSE)</f>
        <v>4089</v>
      </c>
      <c r="AJ5" s="8">
        <f t="shared" si="1"/>
        <v>245340</v>
      </c>
    </row>
    <row r="6" spans="1:36" ht="29.25" customHeight="1" x14ac:dyDescent="0.3">
      <c r="A6" s="4">
        <v>29</v>
      </c>
      <c r="B6" s="4" t="s">
        <v>14</v>
      </c>
      <c r="C6" s="4" t="s">
        <v>15</v>
      </c>
      <c r="D6" s="4" t="s">
        <v>16</v>
      </c>
      <c r="E6" s="4">
        <v>8</v>
      </c>
      <c r="F6" s="4">
        <v>16</v>
      </c>
      <c r="G6" s="4">
        <v>1</v>
      </c>
      <c r="H6" s="4">
        <v>2</v>
      </c>
      <c r="I6" s="4">
        <v>3</v>
      </c>
      <c r="J6" s="4">
        <v>4</v>
      </c>
      <c r="K6" s="4">
        <v>1</v>
      </c>
      <c r="L6" s="4">
        <v>1</v>
      </c>
      <c r="M6" s="4">
        <v>1</v>
      </c>
      <c r="N6" s="4">
        <v>2</v>
      </c>
      <c r="O6" s="4">
        <v>1</v>
      </c>
      <c r="P6" s="4">
        <v>1</v>
      </c>
      <c r="Q6" s="4">
        <v>1</v>
      </c>
      <c r="R6" s="4">
        <v>1</v>
      </c>
      <c r="S6" s="4">
        <v>1</v>
      </c>
      <c r="T6" s="4">
        <v>1</v>
      </c>
      <c r="U6" s="4">
        <v>1</v>
      </c>
      <c r="V6" s="4">
        <v>1</v>
      </c>
      <c r="W6" s="4">
        <v>1</v>
      </c>
      <c r="X6" s="4">
        <v>1</v>
      </c>
      <c r="Y6" s="4">
        <v>1</v>
      </c>
      <c r="Z6" s="4">
        <v>1</v>
      </c>
      <c r="AA6" s="4">
        <v>1</v>
      </c>
      <c r="AB6" s="4">
        <v>1</v>
      </c>
      <c r="AC6" s="4">
        <v>1</v>
      </c>
      <c r="AD6" s="4">
        <v>1</v>
      </c>
      <c r="AE6" s="4">
        <v>1</v>
      </c>
      <c r="AF6" s="4">
        <v>0</v>
      </c>
      <c r="AG6" s="4">
        <v>1</v>
      </c>
      <c r="AH6" s="3">
        <f t="shared" si="0"/>
        <v>57</v>
      </c>
      <c r="AI6" s="8">
        <f>+VLOOKUP(A6,'[1]Cotizacion Bienes de Aseo y Ca'!$A$13:$J$422,10,FALSE)</f>
        <v>1308</v>
      </c>
      <c r="AJ6" s="8">
        <f t="shared" si="1"/>
        <v>74556</v>
      </c>
    </row>
    <row r="7" spans="1:36" ht="29.25" customHeight="1" x14ac:dyDescent="0.3">
      <c r="A7" s="4">
        <v>30</v>
      </c>
      <c r="B7" s="4" t="s">
        <v>17</v>
      </c>
      <c r="C7" s="4" t="s">
        <v>18</v>
      </c>
      <c r="D7" s="4" t="s">
        <v>19</v>
      </c>
      <c r="E7" s="4">
        <v>16</v>
      </c>
      <c r="F7" s="4">
        <v>27</v>
      </c>
      <c r="G7" s="4">
        <v>1</v>
      </c>
      <c r="H7" s="4">
        <v>3</v>
      </c>
      <c r="I7" s="4">
        <v>4</v>
      </c>
      <c r="J7" s="4">
        <v>5</v>
      </c>
      <c r="K7" s="4">
        <v>1</v>
      </c>
      <c r="L7" s="4">
        <v>1</v>
      </c>
      <c r="M7" s="4">
        <v>1</v>
      </c>
      <c r="N7" s="4">
        <v>3</v>
      </c>
      <c r="O7" s="4">
        <v>1</v>
      </c>
      <c r="P7" s="4">
        <v>1</v>
      </c>
      <c r="Q7" s="4">
        <v>1</v>
      </c>
      <c r="R7" s="4">
        <v>1</v>
      </c>
      <c r="S7" s="4">
        <v>1</v>
      </c>
      <c r="T7" s="4">
        <v>1</v>
      </c>
      <c r="U7" s="4">
        <v>1</v>
      </c>
      <c r="V7" s="4">
        <v>1</v>
      </c>
      <c r="W7" s="4">
        <v>1</v>
      </c>
      <c r="X7" s="4">
        <v>1</v>
      </c>
      <c r="Y7" s="4">
        <v>1</v>
      </c>
      <c r="Z7" s="4">
        <v>1</v>
      </c>
      <c r="AA7" s="4">
        <v>1</v>
      </c>
      <c r="AB7" s="4">
        <v>1</v>
      </c>
      <c r="AC7" s="4">
        <v>1</v>
      </c>
      <c r="AD7" s="4">
        <v>1</v>
      </c>
      <c r="AE7" s="4">
        <v>1</v>
      </c>
      <c r="AF7" s="4">
        <v>1</v>
      </c>
      <c r="AG7" s="4">
        <v>1</v>
      </c>
      <c r="AH7" s="3">
        <f t="shared" si="0"/>
        <v>81</v>
      </c>
      <c r="AI7" s="8">
        <f>+VLOOKUP(A7,'[1]Cotizacion Bienes de Aseo y Ca'!$A$13:$J$422,10,FALSE)</f>
        <v>3497.25</v>
      </c>
      <c r="AJ7" s="8">
        <f t="shared" si="1"/>
        <v>283277.25</v>
      </c>
    </row>
    <row r="8" spans="1:36" ht="29.25" customHeight="1" x14ac:dyDescent="0.3">
      <c r="A8" s="4">
        <v>34</v>
      </c>
      <c r="B8" s="4" t="s">
        <v>20</v>
      </c>
      <c r="C8" s="4" t="s">
        <v>21</v>
      </c>
      <c r="D8" s="4" t="s">
        <v>22</v>
      </c>
      <c r="E8" s="4">
        <v>4</v>
      </c>
      <c r="F8" s="4">
        <v>8</v>
      </c>
      <c r="G8" s="4">
        <v>1</v>
      </c>
      <c r="H8" s="4">
        <v>1</v>
      </c>
      <c r="I8" s="4">
        <v>2</v>
      </c>
      <c r="J8" s="4">
        <v>3</v>
      </c>
      <c r="K8" s="4"/>
      <c r="L8" s="4"/>
      <c r="M8" s="4"/>
      <c r="N8" s="4">
        <v>1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3">
        <f t="shared" si="0"/>
        <v>20</v>
      </c>
      <c r="AI8" s="8">
        <f>+VLOOKUP(A8,'[1]Cotizacion Bienes de Aseo y Ca'!$A$13:$J$422,10,FALSE)</f>
        <v>2313</v>
      </c>
      <c r="AJ8" s="8">
        <f t="shared" si="1"/>
        <v>46260</v>
      </c>
    </row>
    <row r="9" spans="1:36" ht="29.25" customHeight="1" x14ac:dyDescent="0.3">
      <c r="A9" s="4">
        <v>41</v>
      </c>
      <c r="B9" s="4" t="s">
        <v>23</v>
      </c>
      <c r="C9" s="4" t="s">
        <v>24</v>
      </c>
      <c r="D9" s="4" t="s">
        <v>25</v>
      </c>
      <c r="E9" s="4">
        <v>4</v>
      </c>
      <c r="F9" s="4">
        <v>8</v>
      </c>
      <c r="G9" s="4">
        <v>1</v>
      </c>
      <c r="H9" s="4">
        <v>1</v>
      </c>
      <c r="I9" s="4">
        <v>2</v>
      </c>
      <c r="J9" s="4">
        <v>3</v>
      </c>
      <c r="K9" s="4"/>
      <c r="L9" s="4"/>
      <c r="M9" s="4"/>
      <c r="N9" s="4">
        <v>1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3">
        <f t="shared" si="0"/>
        <v>20</v>
      </c>
      <c r="AI9" s="8">
        <f>+VLOOKUP(A9,'[1]Cotizacion Bienes de Aseo y Ca'!$A$13:$J$422,10,FALSE)</f>
        <v>1388.8</v>
      </c>
      <c r="AJ9" s="8">
        <f t="shared" si="1"/>
        <v>27776</v>
      </c>
    </row>
    <row r="10" spans="1:36" ht="29.25" customHeight="1" x14ac:dyDescent="0.3">
      <c r="A10" s="4">
        <v>44</v>
      </c>
      <c r="B10" s="4" t="s">
        <v>26</v>
      </c>
      <c r="C10" s="4" t="s">
        <v>27</v>
      </c>
      <c r="D10" s="4" t="s">
        <v>13</v>
      </c>
      <c r="E10" s="4">
        <v>1</v>
      </c>
      <c r="F10" s="4">
        <v>2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3">
        <f t="shared" si="0"/>
        <v>3</v>
      </c>
      <c r="AI10" s="8">
        <f>+VLOOKUP(A10,'[1]Cotizacion Bienes de Aseo y Ca'!$A$13:$J$422,10,FALSE)</f>
        <v>14112</v>
      </c>
      <c r="AJ10" s="8">
        <f t="shared" si="1"/>
        <v>42336</v>
      </c>
    </row>
    <row r="11" spans="1:36" ht="29.25" customHeight="1" x14ac:dyDescent="0.3">
      <c r="A11" s="4">
        <v>56</v>
      </c>
      <c r="B11" s="4" t="s">
        <v>28</v>
      </c>
      <c r="C11" s="4" t="s">
        <v>29</v>
      </c>
      <c r="D11" s="4" t="s">
        <v>30</v>
      </c>
      <c r="E11" s="4">
        <v>3</v>
      </c>
      <c r="F11" s="4">
        <v>5</v>
      </c>
      <c r="G11" s="4"/>
      <c r="H11" s="4">
        <v>1</v>
      </c>
      <c r="I11" s="4">
        <v>1</v>
      </c>
      <c r="J11" s="4">
        <v>2</v>
      </c>
      <c r="K11" s="4"/>
      <c r="L11" s="4"/>
      <c r="M11" s="4"/>
      <c r="N11" s="4">
        <v>1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3">
        <f t="shared" si="0"/>
        <v>13</v>
      </c>
      <c r="AI11" s="8">
        <f>+VLOOKUP(A11,'[1]Cotizacion Bienes de Aseo y Ca'!$A$13:$J$422,10,FALSE)</f>
        <v>5154</v>
      </c>
      <c r="AJ11" s="8">
        <f t="shared" si="1"/>
        <v>67002</v>
      </c>
    </row>
    <row r="12" spans="1:36" ht="29.25" customHeight="1" x14ac:dyDescent="0.3">
      <c r="A12" s="4">
        <v>60</v>
      </c>
      <c r="B12" s="4" t="s">
        <v>31</v>
      </c>
      <c r="C12" s="4" t="s">
        <v>32</v>
      </c>
      <c r="D12" s="4" t="s">
        <v>19</v>
      </c>
      <c r="E12" s="4">
        <v>10</v>
      </c>
      <c r="F12" s="4">
        <v>21</v>
      </c>
      <c r="G12" s="4">
        <v>1</v>
      </c>
      <c r="H12" s="4">
        <v>2</v>
      </c>
      <c r="I12" s="4">
        <v>3</v>
      </c>
      <c r="J12" s="4">
        <v>4</v>
      </c>
      <c r="K12" s="4">
        <v>1</v>
      </c>
      <c r="L12" s="4">
        <v>1</v>
      </c>
      <c r="M12" s="4">
        <v>1</v>
      </c>
      <c r="N12" s="4">
        <v>2</v>
      </c>
      <c r="O12" s="4">
        <v>1</v>
      </c>
      <c r="P12" s="4">
        <v>1</v>
      </c>
      <c r="Q12" s="4">
        <v>1</v>
      </c>
      <c r="R12" s="4">
        <v>1</v>
      </c>
      <c r="S12" s="4">
        <v>1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s="4">
        <v>1</v>
      </c>
      <c r="AD12" s="4">
        <v>1</v>
      </c>
      <c r="AE12" s="4">
        <v>1</v>
      </c>
      <c r="AF12" s="4">
        <v>1</v>
      </c>
      <c r="AG12" s="4">
        <v>1</v>
      </c>
      <c r="AH12" s="3">
        <f t="shared" si="0"/>
        <v>65</v>
      </c>
      <c r="AI12" s="8">
        <f>+VLOOKUP(A12,'[1]Cotizacion Bienes de Aseo y Ca'!$A$13:$J$422,10,FALSE)</f>
        <v>4134</v>
      </c>
      <c r="AJ12" s="8">
        <f t="shared" si="1"/>
        <v>268710</v>
      </c>
    </row>
    <row r="13" spans="1:36" ht="29.25" customHeight="1" x14ac:dyDescent="0.3">
      <c r="A13" s="4">
        <v>70</v>
      </c>
      <c r="B13" s="4" t="s">
        <v>33</v>
      </c>
      <c r="C13" s="4" t="s">
        <v>34</v>
      </c>
      <c r="D13" s="4" t="s">
        <v>35</v>
      </c>
      <c r="E13" s="4">
        <v>4</v>
      </c>
      <c r="F13" s="4">
        <v>9</v>
      </c>
      <c r="G13" s="4">
        <v>1</v>
      </c>
      <c r="H13" s="4">
        <v>1</v>
      </c>
      <c r="I13" s="4">
        <v>1</v>
      </c>
      <c r="J13" s="4">
        <v>2</v>
      </c>
      <c r="K13" s="4"/>
      <c r="L13" s="4"/>
      <c r="M13" s="4"/>
      <c r="N13" s="4">
        <v>1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3">
        <f t="shared" si="0"/>
        <v>19</v>
      </c>
      <c r="AI13" s="8">
        <f>+VLOOKUP(A13,'[1]Cotizacion Bienes de Aseo y Ca'!$A$13:$J$422,10,FALSE)</f>
        <v>1131.2</v>
      </c>
      <c r="AJ13" s="8">
        <f t="shared" si="1"/>
        <v>21492.799999999999</v>
      </c>
    </row>
    <row r="14" spans="1:36" ht="29.25" customHeight="1" x14ac:dyDescent="0.3">
      <c r="A14" s="4">
        <v>77</v>
      </c>
      <c r="B14" s="4" t="s">
        <v>36</v>
      </c>
      <c r="C14" s="4" t="s">
        <v>37</v>
      </c>
      <c r="D14" s="4" t="s">
        <v>35</v>
      </c>
      <c r="E14" s="4">
        <v>8</v>
      </c>
      <c r="F14" s="4">
        <v>17</v>
      </c>
      <c r="G14" s="4">
        <v>1</v>
      </c>
      <c r="H14" s="4">
        <v>2</v>
      </c>
      <c r="I14" s="4">
        <v>2</v>
      </c>
      <c r="J14" s="4">
        <v>4</v>
      </c>
      <c r="K14" s="4">
        <v>1</v>
      </c>
      <c r="L14" s="4">
        <v>1</v>
      </c>
      <c r="M14" s="4">
        <v>1</v>
      </c>
      <c r="N14" s="4">
        <v>2</v>
      </c>
      <c r="O14" s="4">
        <v>1</v>
      </c>
      <c r="P14" s="4">
        <v>1</v>
      </c>
      <c r="Q14" s="4">
        <v>1</v>
      </c>
      <c r="R14" s="4">
        <v>1</v>
      </c>
      <c r="S14" s="4">
        <v>1</v>
      </c>
      <c r="T14" s="4">
        <v>1</v>
      </c>
      <c r="U14" s="4">
        <v>1</v>
      </c>
      <c r="V14" s="4">
        <v>1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4">
        <v>1</v>
      </c>
      <c r="AD14" s="4">
        <v>1</v>
      </c>
      <c r="AE14" s="4">
        <v>1</v>
      </c>
      <c r="AF14" s="4">
        <v>1</v>
      </c>
      <c r="AG14" s="4">
        <v>1</v>
      </c>
      <c r="AH14" s="3">
        <f t="shared" si="0"/>
        <v>58</v>
      </c>
      <c r="AI14" s="8">
        <f>+VLOOKUP(A14,'[1]Cotizacion Bienes de Aseo y Ca'!$A$13:$J$422,10,FALSE)</f>
        <v>199.2</v>
      </c>
      <c r="AJ14" s="8">
        <f t="shared" si="1"/>
        <v>11553.599999999999</v>
      </c>
    </row>
    <row r="15" spans="1:36" ht="29.25" customHeight="1" x14ac:dyDescent="0.3">
      <c r="A15" s="4">
        <v>84</v>
      </c>
      <c r="B15" s="4" t="s">
        <v>38</v>
      </c>
      <c r="C15" s="4" t="s">
        <v>39</v>
      </c>
      <c r="D15" s="4" t="s">
        <v>35</v>
      </c>
      <c r="E15" s="4">
        <v>8</v>
      </c>
      <c r="F15" s="4">
        <v>17</v>
      </c>
      <c r="G15" s="4">
        <v>1</v>
      </c>
      <c r="H15" s="4">
        <v>2</v>
      </c>
      <c r="I15" s="4">
        <v>2</v>
      </c>
      <c r="J15" s="4">
        <v>4</v>
      </c>
      <c r="K15" s="4">
        <v>1</v>
      </c>
      <c r="L15" s="4">
        <v>1</v>
      </c>
      <c r="M15" s="4">
        <v>1</v>
      </c>
      <c r="N15" s="4">
        <v>2</v>
      </c>
      <c r="O15" s="4">
        <v>1</v>
      </c>
      <c r="P15" s="4">
        <v>1</v>
      </c>
      <c r="Q15" s="4">
        <v>1</v>
      </c>
      <c r="R15" s="4">
        <v>1</v>
      </c>
      <c r="S15" s="4">
        <v>1</v>
      </c>
      <c r="T15" s="4">
        <v>1</v>
      </c>
      <c r="U15" s="4">
        <v>1</v>
      </c>
      <c r="V15" s="4">
        <v>1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 s="4">
        <v>1</v>
      </c>
      <c r="AC15" s="4">
        <v>1</v>
      </c>
      <c r="AD15" s="4">
        <v>1</v>
      </c>
      <c r="AE15" s="4">
        <v>1</v>
      </c>
      <c r="AF15" s="4">
        <v>1</v>
      </c>
      <c r="AG15" s="4">
        <v>1</v>
      </c>
      <c r="AH15" s="3">
        <f t="shared" si="0"/>
        <v>58</v>
      </c>
      <c r="AI15" s="8">
        <f>+VLOOKUP(A15,'[1]Cotizacion Bienes de Aseo y Ca'!$A$13:$J$422,10,FALSE)</f>
        <v>1638.75</v>
      </c>
      <c r="AJ15" s="8">
        <f t="shared" si="1"/>
        <v>95047.5</v>
      </c>
    </row>
    <row r="16" spans="1:36" ht="29.25" customHeight="1" x14ac:dyDescent="0.3">
      <c r="A16" s="4">
        <v>88</v>
      </c>
      <c r="B16" s="4" t="s">
        <v>40</v>
      </c>
      <c r="C16" s="4" t="s">
        <v>41</v>
      </c>
      <c r="D16" s="4" t="s">
        <v>35</v>
      </c>
      <c r="E16" s="4">
        <v>8</v>
      </c>
      <c r="F16" s="4">
        <v>17</v>
      </c>
      <c r="G16" s="4">
        <v>1</v>
      </c>
      <c r="H16" s="4">
        <v>2</v>
      </c>
      <c r="I16" s="4">
        <v>2</v>
      </c>
      <c r="J16" s="4">
        <v>4</v>
      </c>
      <c r="K16" s="4">
        <v>1</v>
      </c>
      <c r="L16" s="4">
        <v>1</v>
      </c>
      <c r="M16" s="4">
        <v>1</v>
      </c>
      <c r="N16" s="4">
        <v>2</v>
      </c>
      <c r="O16" s="4">
        <v>1</v>
      </c>
      <c r="P16" s="4">
        <v>1</v>
      </c>
      <c r="Q16" s="4">
        <v>1</v>
      </c>
      <c r="R16" s="4">
        <v>1</v>
      </c>
      <c r="S16" s="4">
        <v>1</v>
      </c>
      <c r="T16" s="4">
        <v>1</v>
      </c>
      <c r="U16" s="4">
        <v>1</v>
      </c>
      <c r="V16" s="4">
        <v>1</v>
      </c>
      <c r="W16" s="4">
        <v>1</v>
      </c>
      <c r="X16" s="4">
        <v>1</v>
      </c>
      <c r="Y16" s="4">
        <v>1</v>
      </c>
      <c r="Z16" s="4">
        <v>1</v>
      </c>
      <c r="AA16" s="4">
        <v>1</v>
      </c>
      <c r="AB16" s="4">
        <v>1</v>
      </c>
      <c r="AC16" s="4">
        <v>1</v>
      </c>
      <c r="AD16" s="4">
        <v>1</v>
      </c>
      <c r="AE16" s="4">
        <v>1</v>
      </c>
      <c r="AF16" s="4">
        <v>1</v>
      </c>
      <c r="AG16" s="4">
        <v>1</v>
      </c>
      <c r="AH16" s="3">
        <f t="shared" si="0"/>
        <v>58</v>
      </c>
      <c r="AI16" s="8">
        <f>+VLOOKUP(A16,'[1]Cotizacion Bienes de Aseo y Ca'!$A$13:$J$422,10,FALSE)</f>
        <v>1038.75</v>
      </c>
      <c r="AJ16" s="8">
        <f t="shared" si="1"/>
        <v>60247.5</v>
      </c>
    </row>
    <row r="17" spans="1:36" ht="29.25" customHeight="1" x14ac:dyDescent="0.3">
      <c r="A17" s="4">
        <v>93</v>
      </c>
      <c r="B17" s="4" t="s">
        <v>42</v>
      </c>
      <c r="C17" s="4" t="s">
        <v>43</v>
      </c>
      <c r="D17" s="4" t="s">
        <v>35</v>
      </c>
      <c r="E17" s="4">
        <v>8</v>
      </c>
      <c r="F17" s="4">
        <v>17</v>
      </c>
      <c r="G17" s="4">
        <v>1</v>
      </c>
      <c r="H17" s="4">
        <v>2</v>
      </c>
      <c r="I17" s="4">
        <v>2</v>
      </c>
      <c r="J17" s="4">
        <v>4</v>
      </c>
      <c r="K17" s="4">
        <v>1</v>
      </c>
      <c r="L17" s="4">
        <v>1</v>
      </c>
      <c r="M17" s="4">
        <v>1</v>
      </c>
      <c r="N17" s="4">
        <v>2</v>
      </c>
      <c r="O17" s="4">
        <v>1</v>
      </c>
      <c r="P17" s="4">
        <v>1</v>
      </c>
      <c r="Q17" s="4">
        <v>1</v>
      </c>
      <c r="R17" s="4">
        <v>1</v>
      </c>
      <c r="S17" s="4">
        <v>1</v>
      </c>
      <c r="T17" s="4">
        <v>1</v>
      </c>
      <c r="U17" s="4">
        <v>1</v>
      </c>
      <c r="V17" s="4">
        <v>1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4">
        <v>1</v>
      </c>
      <c r="AD17" s="4">
        <v>1</v>
      </c>
      <c r="AE17" s="4">
        <v>1</v>
      </c>
      <c r="AF17" s="4">
        <v>1</v>
      </c>
      <c r="AG17" s="4">
        <v>1</v>
      </c>
      <c r="AH17" s="3">
        <f t="shared" si="0"/>
        <v>58</v>
      </c>
      <c r="AI17" s="8">
        <f>+VLOOKUP(A17,'[1]Cotizacion Bienes de Aseo y Ca'!$A$13:$J$422,10,FALSE)</f>
        <v>3715.5</v>
      </c>
      <c r="AJ17" s="8">
        <f t="shared" si="1"/>
        <v>215499</v>
      </c>
    </row>
    <row r="18" spans="1:36" ht="29.25" customHeight="1" x14ac:dyDescent="0.3">
      <c r="A18" s="4">
        <v>98</v>
      </c>
      <c r="B18" s="4" t="s">
        <v>44</v>
      </c>
      <c r="C18" s="4" t="s">
        <v>45</v>
      </c>
      <c r="D18" s="4" t="s">
        <v>35</v>
      </c>
      <c r="E18" s="4">
        <v>2</v>
      </c>
      <c r="F18" s="4">
        <v>4</v>
      </c>
      <c r="G18" s="4"/>
      <c r="H18" s="4"/>
      <c r="I18" s="4"/>
      <c r="J18" s="4">
        <v>1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3">
        <f t="shared" si="0"/>
        <v>7</v>
      </c>
      <c r="AI18" s="8">
        <f>+VLOOKUP(A18,'[1]Cotizacion Bienes de Aseo y Ca'!$A$13:$J$422,10,FALSE)</f>
        <v>1940</v>
      </c>
      <c r="AJ18" s="8">
        <f t="shared" si="1"/>
        <v>13580</v>
      </c>
    </row>
    <row r="19" spans="1:36" ht="29.25" customHeight="1" x14ac:dyDescent="0.3">
      <c r="A19" s="4">
        <v>106</v>
      </c>
      <c r="B19" s="4" t="s">
        <v>46</v>
      </c>
      <c r="C19" s="4" t="s">
        <v>47</v>
      </c>
      <c r="D19" s="4" t="s">
        <v>48</v>
      </c>
      <c r="E19" s="4">
        <v>20</v>
      </c>
      <c r="F19" s="4">
        <v>30</v>
      </c>
      <c r="G19" s="4">
        <v>2</v>
      </c>
      <c r="H19" s="4">
        <v>4</v>
      </c>
      <c r="I19" s="4">
        <v>4</v>
      </c>
      <c r="J19" s="4">
        <v>8</v>
      </c>
      <c r="K19" s="4">
        <v>1</v>
      </c>
      <c r="L19" s="4">
        <v>2</v>
      </c>
      <c r="M19" s="4">
        <v>2</v>
      </c>
      <c r="N19" s="4">
        <v>4</v>
      </c>
      <c r="O19" s="4">
        <v>2</v>
      </c>
      <c r="P19" s="4">
        <v>1</v>
      </c>
      <c r="Q19" s="4">
        <v>1</v>
      </c>
      <c r="R19" s="4">
        <v>1</v>
      </c>
      <c r="S19" s="4">
        <v>1</v>
      </c>
      <c r="T19" s="4">
        <v>1</v>
      </c>
      <c r="U19" s="4">
        <v>1</v>
      </c>
      <c r="V19" s="4">
        <v>1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s="4">
        <v>1</v>
      </c>
      <c r="AD19" s="4">
        <v>1</v>
      </c>
      <c r="AE19" s="4">
        <v>1</v>
      </c>
      <c r="AF19" s="4">
        <v>1</v>
      </c>
      <c r="AG19" s="4">
        <v>1</v>
      </c>
      <c r="AH19" s="3">
        <f t="shared" si="0"/>
        <v>97</v>
      </c>
      <c r="AI19" s="8">
        <f>+VLOOKUP(A19,'[1]Cotizacion Bienes de Aseo y Ca'!$A$13:$J$422,10,FALSE)</f>
        <v>436.8</v>
      </c>
      <c r="AJ19" s="8">
        <f t="shared" si="1"/>
        <v>42369.599999999999</v>
      </c>
    </row>
    <row r="20" spans="1:36" ht="29.25" customHeight="1" x14ac:dyDescent="0.3">
      <c r="A20" s="4">
        <v>107</v>
      </c>
      <c r="B20" s="4" t="s">
        <v>49</v>
      </c>
      <c r="C20" s="4" t="s">
        <v>50</v>
      </c>
      <c r="D20" s="4" t="s">
        <v>48</v>
      </c>
      <c r="E20" s="4">
        <v>7</v>
      </c>
      <c r="F20" s="4">
        <v>10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3">
        <f t="shared" si="0"/>
        <v>17</v>
      </c>
      <c r="AI20" s="8">
        <f>+VLOOKUP(A20,'[1]Cotizacion Bienes de Aseo y Ca'!$A$13:$J$422,10,FALSE)</f>
        <v>508</v>
      </c>
      <c r="AJ20" s="8">
        <f t="shared" si="1"/>
        <v>8636</v>
      </c>
    </row>
    <row r="21" spans="1:36" ht="29.25" customHeight="1" x14ac:dyDescent="0.3">
      <c r="A21" s="4">
        <v>108</v>
      </c>
      <c r="B21" s="4" t="s">
        <v>51</v>
      </c>
      <c r="C21" s="4" t="s">
        <v>52</v>
      </c>
      <c r="D21" s="4" t="s">
        <v>48</v>
      </c>
      <c r="E21" s="4">
        <v>7</v>
      </c>
      <c r="F21" s="4">
        <v>10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3">
        <f t="shared" si="0"/>
        <v>17</v>
      </c>
      <c r="AI21" s="8">
        <f>+VLOOKUP(A21,'[1]Cotizacion Bienes de Aseo y Ca'!$A$13:$J$422,10,FALSE)</f>
        <v>508</v>
      </c>
      <c r="AJ21" s="8">
        <f t="shared" si="1"/>
        <v>8636</v>
      </c>
    </row>
    <row r="22" spans="1:36" ht="29.25" customHeight="1" x14ac:dyDescent="0.3">
      <c r="A22" s="4">
        <v>112</v>
      </c>
      <c r="B22" s="4" t="s">
        <v>53</v>
      </c>
      <c r="C22" s="4" t="s">
        <v>54</v>
      </c>
      <c r="D22" s="4" t="s">
        <v>48</v>
      </c>
      <c r="E22" s="4">
        <v>3</v>
      </c>
      <c r="F22" s="4">
        <v>6</v>
      </c>
      <c r="G22" s="4">
        <v>1</v>
      </c>
      <c r="H22" s="4">
        <v>1</v>
      </c>
      <c r="I22" s="4">
        <v>1</v>
      </c>
      <c r="J22" s="4">
        <v>4</v>
      </c>
      <c r="K22" s="4"/>
      <c r="L22" s="4">
        <v>2</v>
      </c>
      <c r="M22" s="4">
        <v>1</v>
      </c>
      <c r="N22" s="4"/>
      <c r="O22" s="4">
        <v>1</v>
      </c>
      <c r="P22" s="4"/>
      <c r="Q22" s="4"/>
      <c r="R22" s="4"/>
      <c r="S22" s="4"/>
      <c r="T22" s="4">
        <v>1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3">
        <f t="shared" si="0"/>
        <v>21</v>
      </c>
      <c r="AI22" s="8">
        <f>+VLOOKUP(A22,'[1]Cotizacion Bienes de Aseo y Ca'!$A$13:$J$422,10,FALSE)</f>
        <v>977.6</v>
      </c>
      <c r="AJ22" s="8">
        <f t="shared" si="1"/>
        <v>20529.600000000002</v>
      </c>
    </row>
    <row r="23" spans="1:36" ht="29.25" customHeight="1" x14ac:dyDescent="0.3">
      <c r="A23" s="4">
        <v>113</v>
      </c>
      <c r="B23" s="4" t="s">
        <v>55</v>
      </c>
      <c r="C23" s="4" t="s">
        <v>56</v>
      </c>
      <c r="D23" s="4" t="s">
        <v>48</v>
      </c>
      <c r="E23" s="4">
        <v>3</v>
      </c>
      <c r="F23" s="4">
        <v>6</v>
      </c>
      <c r="G23" s="4">
        <v>1</v>
      </c>
      <c r="H23" s="4">
        <v>1</v>
      </c>
      <c r="I23" s="4">
        <v>1</v>
      </c>
      <c r="J23" s="4">
        <v>4</v>
      </c>
      <c r="K23" s="4"/>
      <c r="L23" s="4">
        <v>1</v>
      </c>
      <c r="M23" s="4">
        <v>1</v>
      </c>
      <c r="N23" s="4"/>
      <c r="O23" s="4">
        <v>1</v>
      </c>
      <c r="P23" s="4"/>
      <c r="Q23" s="4"/>
      <c r="R23" s="4"/>
      <c r="S23" s="4"/>
      <c r="T23" s="4">
        <v>1</v>
      </c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3">
        <f t="shared" si="0"/>
        <v>20</v>
      </c>
      <c r="AI23" s="8">
        <f>+VLOOKUP(A23,'[1]Cotizacion Bienes de Aseo y Ca'!$A$13:$J$422,10,FALSE)</f>
        <v>1036.8</v>
      </c>
      <c r="AJ23" s="8">
        <f t="shared" si="1"/>
        <v>20736</v>
      </c>
    </row>
    <row r="24" spans="1:36" ht="29.25" customHeight="1" x14ac:dyDescent="0.3">
      <c r="A24" s="4">
        <v>114</v>
      </c>
      <c r="B24" s="4" t="s">
        <v>57</v>
      </c>
      <c r="C24" s="4" t="s">
        <v>58</v>
      </c>
      <c r="D24" s="4" t="s">
        <v>48</v>
      </c>
      <c r="E24" s="4">
        <v>3</v>
      </c>
      <c r="F24" s="4">
        <v>6</v>
      </c>
      <c r="G24" s="4">
        <v>1</v>
      </c>
      <c r="H24" s="4">
        <v>1</v>
      </c>
      <c r="I24" s="4">
        <v>1</v>
      </c>
      <c r="J24" s="4">
        <v>4</v>
      </c>
      <c r="K24" s="4"/>
      <c r="L24" s="4">
        <v>1</v>
      </c>
      <c r="M24" s="4">
        <v>1</v>
      </c>
      <c r="N24" s="4"/>
      <c r="O24" s="4">
        <v>1</v>
      </c>
      <c r="P24" s="4"/>
      <c r="Q24" s="4"/>
      <c r="R24" s="4"/>
      <c r="S24" s="4"/>
      <c r="T24" s="4">
        <v>1</v>
      </c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3">
        <f t="shared" si="0"/>
        <v>20</v>
      </c>
      <c r="AI24" s="8">
        <f>+VLOOKUP(A24,'[1]Cotizacion Bienes de Aseo y Ca'!$A$13:$J$422,10,FALSE)</f>
        <v>1036.8</v>
      </c>
      <c r="AJ24" s="8">
        <f t="shared" si="1"/>
        <v>20736</v>
      </c>
    </row>
    <row r="25" spans="1:36" ht="29.25" customHeight="1" x14ac:dyDescent="0.3">
      <c r="A25" s="4">
        <v>125</v>
      </c>
      <c r="B25" s="4" t="s">
        <v>59</v>
      </c>
      <c r="C25" s="4" t="s">
        <v>60</v>
      </c>
      <c r="D25" s="4" t="s">
        <v>48</v>
      </c>
      <c r="E25" s="4">
        <v>3</v>
      </c>
      <c r="F25" s="4">
        <v>6</v>
      </c>
      <c r="G25" s="4">
        <v>1</v>
      </c>
      <c r="H25" s="4">
        <v>1</v>
      </c>
      <c r="I25" s="4">
        <v>1</v>
      </c>
      <c r="J25" s="4">
        <v>3</v>
      </c>
      <c r="K25" s="4">
        <v>1</v>
      </c>
      <c r="L25" s="4">
        <v>1</v>
      </c>
      <c r="M25" s="4">
        <v>1</v>
      </c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s="4">
        <v>1</v>
      </c>
      <c r="AD25" s="4">
        <v>1</v>
      </c>
      <c r="AE25" s="4">
        <v>1</v>
      </c>
      <c r="AF25" s="4">
        <v>1</v>
      </c>
      <c r="AG25" s="4">
        <v>1</v>
      </c>
      <c r="AH25" s="3">
        <f t="shared" si="0"/>
        <v>38</v>
      </c>
      <c r="AI25" s="8">
        <f>+VLOOKUP(A25,'[1]Cotizacion Bienes de Aseo y Ca'!$A$13:$J$422,10,FALSE)</f>
        <v>2029.5</v>
      </c>
      <c r="AJ25" s="8">
        <f t="shared" si="1"/>
        <v>77121</v>
      </c>
    </row>
    <row r="26" spans="1:36" ht="29.25" customHeight="1" x14ac:dyDescent="0.3">
      <c r="A26" s="4">
        <v>126</v>
      </c>
      <c r="B26" s="4" t="s">
        <v>61</v>
      </c>
      <c r="C26" s="4" t="s">
        <v>62</v>
      </c>
      <c r="D26" s="4" t="s">
        <v>48</v>
      </c>
      <c r="E26" s="4">
        <v>1</v>
      </c>
      <c r="F26" s="4">
        <v>2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3">
        <f t="shared" si="0"/>
        <v>3</v>
      </c>
      <c r="AI26" s="8">
        <f>+VLOOKUP(A26,'[1]Cotizacion Bienes de Aseo y Ca'!$A$13:$J$422,10,FALSE)</f>
        <v>2164.8000000000002</v>
      </c>
      <c r="AJ26" s="8">
        <f t="shared" si="1"/>
        <v>6494.4000000000005</v>
      </c>
    </row>
    <row r="27" spans="1:36" ht="29.25" customHeight="1" x14ac:dyDescent="0.3">
      <c r="A27" s="4">
        <v>127</v>
      </c>
      <c r="B27" s="4" t="s">
        <v>63</v>
      </c>
      <c r="C27" s="4" t="s">
        <v>64</v>
      </c>
      <c r="D27" s="4" t="s">
        <v>48</v>
      </c>
      <c r="E27" s="4">
        <v>1</v>
      </c>
      <c r="F27" s="4">
        <v>2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3">
        <f t="shared" si="0"/>
        <v>3</v>
      </c>
      <c r="AI27" s="8">
        <f>+VLOOKUP(A27,'[1]Cotizacion Bienes de Aseo y Ca'!$A$13:$J$422,10,FALSE)</f>
        <v>1706.4</v>
      </c>
      <c r="AJ27" s="8">
        <f t="shared" si="1"/>
        <v>5119.2000000000007</v>
      </c>
    </row>
    <row r="28" spans="1:36" ht="16.2" x14ac:dyDescent="0.3">
      <c r="A28" s="10" t="s">
        <v>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2"/>
      <c r="AJ28" s="9">
        <f>SUM(AJ3:AJ27)</f>
        <v>2035478.2000000002</v>
      </c>
    </row>
  </sheetData>
  <mergeCells count="1">
    <mergeCell ref="A28:AI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OPERACIONES CDL</dc:creator>
  <cp:lastModifiedBy>Gloria Isabel Orozco Murillo</cp:lastModifiedBy>
  <dcterms:created xsi:type="dcterms:W3CDTF">2023-08-01T16:45:26Z</dcterms:created>
  <dcterms:modified xsi:type="dcterms:W3CDTF">2023-09-21T21:05:48Z</dcterms:modified>
</cp:coreProperties>
</file>