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0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ordinadordesoporte\Desktop\"/>
    </mc:Choice>
  </mc:AlternateContent>
  <xr:revisionPtr revIDLastSave="0" documentId="13_ncr:1_{2D28A862-CC44-405A-BBE3-F0732992A4B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otal" sheetId="1" r:id="rId1"/>
  </sheets>
  <definedNames>
    <definedName name="_xlnm._FilterDatabase" localSheetId="0" hidden="1">total!$B$10:$N$45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53" i="1" l="1"/>
  <c r="P53" i="1"/>
  <c r="P44" i="1"/>
  <c r="P45" i="1"/>
  <c r="P46" i="1"/>
  <c r="P47" i="1"/>
  <c r="P48" i="1"/>
  <c r="P49" i="1"/>
  <c r="P50" i="1"/>
  <c r="P51" i="1"/>
  <c r="P52" i="1"/>
  <c r="P43" i="1"/>
  <c r="N11" i="1"/>
  <c r="P11" i="1" s="1"/>
  <c r="N12" i="1"/>
  <c r="N13" i="1"/>
  <c r="N14" i="1"/>
  <c r="N15" i="1"/>
  <c r="P15" i="1" s="1"/>
  <c r="N16" i="1"/>
  <c r="N17" i="1"/>
  <c r="N18" i="1"/>
  <c r="N19" i="1"/>
  <c r="P19" i="1" s="1"/>
  <c r="N20" i="1"/>
  <c r="N21" i="1"/>
  <c r="N22" i="1"/>
  <c r="N23" i="1"/>
  <c r="P23" i="1" s="1"/>
  <c r="N24" i="1"/>
  <c r="N25" i="1"/>
  <c r="N26" i="1"/>
  <c r="N27" i="1"/>
  <c r="P27" i="1" s="1"/>
  <c r="N28" i="1"/>
  <c r="N29" i="1"/>
  <c r="N30" i="1"/>
  <c r="N31" i="1"/>
  <c r="P31" i="1" s="1"/>
  <c r="N32" i="1"/>
  <c r="N33" i="1"/>
  <c r="N34" i="1"/>
  <c r="N35" i="1"/>
  <c r="P35" i="1" s="1"/>
  <c r="N36" i="1"/>
  <c r="N37" i="1"/>
  <c r="N38" i="1"/>
  <c r="N39" i="1"/>
  <c r="P39" i="1" s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P13" i="1"/>
  <c r="P14" i="1"/>
  <c r="P16" i="1"/>
  <c r="P17" i="1"/>
  <c r="P18" i="1"/>
  <c r="P20" i="1"/>
  <c r="P21" i="1"/>
  <c r="P22" i="1"/>
  <c r="P24" i="1"/>
  <c r="P25" i="1"/>
  <c r="P26" i="1"/>
  <c r="P28" i="1"/>
  <c r="P29" i="1"/>
  <c r="P30" i="1"/>
  <c r="P32" i="1"/>
  <c r="P33" i="1"/>
  <c r="P34" i="1"/>
  <c r="P36" i="1"/>
  <c r="P37" i="1"/>
  <c r="P38" i="1"/>
  <c r="P40" i="1"/>
  <c r="P41" i="1"/>
  <c r="P42" i="1"/>
  <c r="P12" i="1"/>
</calcChain>
</file>

<file path=xl/sharedStrings.xml><?xml version="1.0" encoding="utf-8"?>
<sst xmlns="http://schemas.openxmlformats.org/spreadsheetml/2006/main" count="283" uniqueCount="54">
  <si>
    <t>Informe de HP Web Jetadmin</t>
  </si>
  <si>
    <t>Tipo de informe:</t>
  </si>
  <si>
    <t xml:space="preserve">Utilización de dispositivo </t>
  </si>
  <si>
    <t xml:space="preserve"> Intervalo de tiempo (tipo de trabajo)</t>
  </si>
  <si>
    <t>Agrupar por:</t>
  </si>
  <si>
    <t>Dispositivo</t>
  </si>
  <si>
    <t>Clasificar por:</t>
  </si>
  <si>
    <t>Ninguno</t>
  </si>
  <si>
    <t>Rango de fechas:</t>
  </si>
  <si>
    <t>1/09/2023 - 30/09/2023</t>
  </si>
  <si>
    <t>Intervalo:</t>
  </si>
  <si>
    <t>Grupos de dispositivos:</t>
  </si>
  <si>
    <t>Dispositivos:</t>
  </si>
  <si>
    <t xml:space="preserve"> Intervalo</t>
  </si>
  <si>
    <t>Modelo de dispositivo</t>
  </si>
  <si>
    <t>Nombre de host IP</t>
  </si>
  <si>
    <t>Dirección IP</t>
  </si>
  <si>
    <t>Nombre de dispositivo</t>
  </si>
  <si>
    <t>Número de identificación</t>
  </si>
  <si>
    <t>Número de serie</t>
  </si>
  <si>
    <t>Total una cara</t>
  </si>
  <si>
    <t>Total a doble cara</t>
  </si>
  <si>
    <t>Total mono</t>
  </si>
  <si>
    <t>Doble cara mono</t>
  </si>
  <si>
    <t>Copiar</t>
  </si>
  <si>
    <t>total</t>
  </si>
  <si>
    <t>Precio por click</t>
  </si>
  <si>
    <t>Costo impresiones</t>
  </si>
  <si>
    <t>01/09/2023 - 01/09/2023</t>
  </si>
  <si>
    <t>HP LaserJet Pro MFP M521dn</t>
  </si>
  <si>
    <t>&lt;No hay valor&gt;</t>
  </si>
  <si>
    <t>10.10.71.6</t>
  </si>
  <si>
    <t>CNCKK7G1J4</t>
  </si>
  <si>
    <t>10.10.71.7</t>
  </si>
  <si>
    <t>CNB7J7HC83</t>
  </si>
  <si>
    <t>04/09/2023 - 04/09/2023</t>
  </si>
  <si>
    <t>05/09/2023 - 05/09/2023</t>
  </si>
  <si>
    <t>06/09/2023 - 06/09/2023</t>
  </si>
  <si>
    <t>08/09/2023 - 08/09/2023</t>
  </si>
  <si>
    <t>11/09/2023 - 11/09/2023</t>
  </si>
  <si>
    <t>12/09/2023 - 12/09/2023</t>
  </si>
  <si>
    <t>13/09/2023 - 13/09/2023</t>
  </si>
  <si>
    <t>14/09/2023 - 14/09/2023</t>
  </si>
  <si>
    <t>15/09/2023 - 15/09/2023</t>
  </si>
  <si>
    <t>18/09/2023 - 18/09/2023</t>
  </si>
  <si>
    <t>19/09/2023 - 19/09/2023</t>
  </si>
  <si>
    <t>20/09/2023 - 20/09/2023</t>
  </si>
  <si>
    <t>21/09/2023 - 21/09/2023</t>
  </si>
  <si>
    <t>22/09/2023 - 22/09/2023</t>
  </si>
  <si>
    <t>25/09/2023 - 25/09/2023</t>
  </si>
  <si>
    <t>26/09/2023 - 26/09/2023</t>
  </si>
  <si>
    <t>27/09/2023 - 27/09/2023</t>
  </si>
  <si>
    <t>28/09/2023 - 28/09/2023</t>
  </si>
  <si>
    <t>29/09/2023 - 29/09/2023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</si>
</sst>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\ #,##0;[Red]\-&quot;$&quot;\ #,##0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0">
    <xf numFmtId="0" fontId="0" fillId="0" borderId="0" xfId="0"/>
    <xf numFmtId="14" fontId="0" fillId="0" borderId="0" xfId="0" applyNumberFormat="1"/>
    <xf numFmtId="164" fontId="0" fillId="0" borderId="0" xfId="0" applyNumberFormat="1"/>
    <xf numFmtId="164" fontId="16" fillId="0" borderId="0" xfId="0" applyNumberFormat="1" applyFont="1"/>
    <xf numFmtId="0" fontId="16" fillId="0" borderId="0" xfId="0" applyFont="1"/>
    <xf numFmtId="1" fontId="0" fillId="0" borderId="0" xfId="0" applyNumberFormat="1"/>
    <xf numFmtId="1" fontId="16" fillId="0" borderId="0" xfId="0" applyNumberFormat="1" applyFont="1"/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right"/>
    </xf>
    <xf numFmtId="1" fontId="16" fillId="0" borderId="0" xfId="0" applyNumberFormat="1" applyFont="1" applyAlignment="1">
      <alignment horizontal="right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5"/>
  <sheetViews>
    <sheetView tabSelected="1" zoomScale="86" zoomScaleNormal="86" workbookViewId="0">
      <selection activeCell="B10" sqref="B10:P10"/>
    </sheetView>
  </sheetViews>
  <sheetFormatPr defaultColWidth="11.42578125" defaultRowHeight="15"/>
  <cols>
    <col min="1" max="1" width="13.7109375" customWidth="1"/>
    <col min="2" max="2" width="15" customWidth="1"/>
    <col min="4" max="4" width="26" customWidth="1"/>
    <col min="8" max="8" width="16.7109375" customWidth="1"/>
    <col min="9" max="9" width="15" customWidth="1"/>
    <col min="10" max="10" width="19" customWidth="1"/>
    <col min="13" max="13" width="12.5703125" customWidth="1"/>
    <col min="14" max="14" width="11.42578125" style="5"/>
    <col min="16" max="16" width="23.7109375" customWidth="1"/>
  </cols>
  <sheetData>
    <row r="1" spans="1:16">
      <c r="A1" t="s">
        <v>0</v>
      </c>
    </row>
    <row r="2" spans="1:16">
      <c r="A2" t="s">
        <v>1</v>
      </c>
      <c r="B2" t="s">
        <v>2</v>
      </c>
      <c r="C2" t="s">
        <v>3</v>
      </c>
    </row>
    <row r="3" spans="1:16">
      <c r="A3" t="s">
        <v>4</v>
      </c>
      <c r="B3" t="s">
        <v>5</v>
      </c>
    </row>
    <row r="4" spans="1:16">
      <c r="A4" t="s">
        <v>6</v>
      </c>
      <c r="B4" t="s">
        <v>7</v>
      </c>
    </row>
    <row r="5" spans="1:16">
      <c r="A5" t="s">
        <v>8</v>
      </c>
      <c r="B5" s="1" t="s">
        <v>9</v>
      </c>
    </row>
    <row r="6" spans="1:16">
      <c r="A6" t="s">
        <v>10</v>
      </c>
      <c r="B6" t="s">
        <v>7</v>
      </c>
    </row>
    <row r="7" spans="1:16">
      <c r="A7" t="s">
        <v>11</v>
      </c>
      <c r="B7" t="s">
        <v>7</v>
      </c>
    </row>
    <row r="8" spans="1:16">
      <c r="A8" t="s">
        <v>12</v>
      </c>
      <c r="B8">
        <v>4</v>
      </c>
    </row>
    <row r="10" spans="1:16">
      <c r="B10" s="8" t="s">
        <v>13</v>
      </c>
      <c r="C10" s="8" t="s">
        <v>14</v>
      </c>
      <c r="D10" s="8" t="s">
        <v>15</v>
      </c>
      <c r="E10" s="8" t="s">
        <v>16</v>
      </c>
      <c r="F10" s="8" t="s">
        <v>17</v>
      </c>
      <c r="G10" s="8" t="s">
        <v>18</v>
      </c>
      <c r="H10" s="8" t="s">
        <v>19</v>
      </c>
      <c r="I10" s="8" t="s">
        <v>20</v>
      </c>
      <c r="J10" s="8" t="s">
        <v>21</v>
      </c>
      <c r="K10" s="8" t="s">
        <v>22</v>
      </c>
      <c r="L10" s="8" t="s">
        <v>23</v>
      </c>
      <c r="M10" s="8" t="s">
        <v>24</v>
      </c>
      <c r="N10" s="9" t="s">
        <v>25</v>
      </c>
      <c r="O10" s="8" t="s">
        <v>26</v>
      </c>
      <c r="P10" s="8" t="s">
        <v>27</v>
      </c>
    </row>
    <row r="11" spans="1:16">
      <c r="B11" s="1" t="s">
        <v>28</v>
      </c>
      <c r="C11" t="s">
        <v>29</v>
      </c>
      <c r="D11" t="s">
        <v>30</v>
      </c>
      <c r="E11" t="s">
        <v>31</v>
      </c>
      <c r="F11" t="s">
        <v>29</v>
      </c>
      <c r="G11">
        <v>75757</v>
      </c>
      <c r="H11" t="s">
        <v>32</v>
      </c>
      <c r="I11">
        <v>4</v>
      </c>
      <c r="J11">
        <v>33</v>
      </c>
      <c r="K11">
        <v>70</v>
      </c>
      <c r="L11">
        <v>0</v>
      </c>
      <c r="M11">
        <v>0</v>
      </c>
      <c r="N11" s="5">
        <f>SUM(I11:M11)</f>
        <v>107</v>
      </c>
      <c r="O11" s="2">
        <v>27</v>
      </c>
      <c r="P11" s="2">
        <f>O11*N11</f>
        <v>2889</v>
      </c>
    </row>
    <row r="12" spans="1:16">
      <c r="B12" s="1" t="s">
        <v>28</v>
      </c>
      <c r="C12" t="s">
        <v>29</v>
      </c>
      <c r="D12" t="s">
        <v>30</v>
      </c>
      <c r="E12" t="s">
        <v>33</v>
      </c>
      <c r="F12" t="s">
        <v>29</v>
      </c>
      <c r="G12">
        <v>70022</v>
      </c>
      <c r="H12" t="s">
        <v>34</v>
      </c>
      <c r="I12">
        <v>4</v>
      </c>
      <c r="J12">
        <v>122</v>
      </c>
      <c r="K12">
        <v>248</v>
      </c>
      <c r="L12">
        <v>0</v>
      </c>
      <c r="M12">
        <v>0</v>
      </c>
      <c r="N12" s="5">
        <f t="shared" ref="N12:N52" si="0">SUM(I12:M12)</f>
        <v>374</v>
      </c>
      <c r="O12" s="2">
        <v>27</v>
      </c>
      <c r="P12" s="2">
        <f t="shared" ref="P12:P52" si="1">O12*N12</f>
        <v>10098</v>
      </c>
    </row>
    <row r="13" spans="1:16">
      <c r="B13" s="1" t="s">
        <v>28</v>
      </c>
      <c r="C13" t="s">
        <v>29</v>
      </c>
      <c r="D13" t="s">
        <v>30</v>
      </c>
      <c r="E13" t="s">
        <v>31</v>
      </c>
      <c r="F13" t="s">
        <v>29</v>
      </c>
      <c r="G13">
        <v>75757</v>
      </c>
      <c r="H13" t="s">
        <v>32</v>
      </c>
      <c r="I13">
        <v>4</v>
      </c>
      <c r="J13">
        <v>33</v>
      </c>
      <c r="K13">
        <v>70</v>
      </c>
      <c r="L13">
        <v>0</v>
      </c>
      <c r="M13">
        <v>0</v>
      </c>
      <c r="N13" s="5">
        <f t="shared" si="0"/>
        <v>107</v>
      </c>
      <c r="O13" s="2">
        <v>27</v>
      </c>
      <c r="P13" s="2">
        <f t="shared" si="1"/>
        <v>2889</v>
      </c>
    </row>
    <row r="14" spans="1:16">
      <c r="B14" s="1" t="s">
        <v>28</v>
      </c>
      <c r="C14" t="s">
        <v>29</v>
      </c>
      <c r="D14" t="s">
        <v>30</v>
      </c>
      <c r="E14" t="s">
        <v>33</v>
      </c>
      <c r="F14" t="s">
        <v>29</v>
      </c>
      <c r="G14">
        <v>70022</v>
      </c>
      <c r="H14" t="s">
        <v>34</v>
      </c>
      <c r="I14">
        <v>4</v>
      </c>
      <c r="J14">
        <v>122</v>
      </c>
      <c r="K14">
        <v>248</v>
      </c>
      <c r="L14">
        <v>0</v>
      </c>
      <c r="M14">
        <v>0</v>
      </c>
      <c r="N14" s="5">
        <f t="shared" si="0"/>
        <v>374</v>
      </c>
      <c r="O14" s="2">
        <v>27</v>
      </c>
      <c r="P14" s="2">
        <f t="shared" si="1"/>
        <v>10098</v>
      </c>
    </row>
    <row r="15" spans="1:16">
      <c r="B15" s="1" t="s">
        <v>35</v>
      </c>
      <c r="C15" t="s">
        <v>29</v>
      </c>
      <c r="D15" t="s">
        <v>30</v>
      </c>
      <c r="E15" t="s">
        <v>31</v>
      </c>
      <c r="F15" t="s">
        <v>29</v>
      </c>
      <c r="G15">
        <v>75757</v>
      </c>
      <c r="H15" t="s">
        <v>32</v>
      </c>
      <c r="I15">
        <v>45</v>
      </c>
      <c r="J15">
        <v>52</v>
      </c>
      <c r="K15">
        <v>149</v>
      </c>
      <c r="L15">
        <v>0</v>
      </c>
      <c r="M15">
        <v>18</v>
      </c>
      <c r="N15" s="5">
        <f t="shared" si="0"/>
        <v>264</v>
      </c>
      <c r="O15" s="2">
        <v>27</v>
      </c>
      <c r="P15" s="2">
        <f t="shared" si="1"/>
        <v>7128</v>
      </c>
    </row>
    <row r="16" spans="1:16">
      <c r="B16" s="1" t="s">
        <v>35</v>
      </c>
      <c r="C16" t="s">
        <v>29</v>
      </c>
      <c r="D16" t="s">
        <v>30</v>
      </c>
      <c r="E16" t="s">
        <v>33</v>
      </c>
      <c r="F16" t="s">
        <v>29</v>
      </c>
      <c r="G16">
        <v>70022</v>
      </c>
      <c r="H16" t="s">
        <v>34</v>
      </c>
      <c r="I16">
        <v>9</v>
      </c>
      <c r="J16">
        <v>44</v>
      </c>
      <c r="K16">
        <v>97</v>
      </c>
      <c r="L16">
        <v>0</v>
      </c>
      <c r="M16">
        <v>0</v>
      </c>
      <c r="N16" s="5">
        <f t="shared" si="0"/>
        <v>150</v>
      </c>
      <c r="O16" s="2">
        <v>27</v>
      </c>
      <c r="P16" s="2">
        <f t="shared" si="1"/>
        <v>4050</v>
      </c>
    </row>
    <row r="17" spans="2:16">
      <c r="B17" s="1" t="s">
        <v>36</v>
      </c>
      <c r="C17" t="s">
        <v>29</v>
      </c>
      <c r="D17" t="s">
        <v>30</v>
      </c>
      <c r="E17" t="s">
        <v>31</v>
      </c>
      <c r="F17" t="s">
        <v>29</v>
      </c>
      <c r="G17">
        <v>75757</v>
      </c>
      <c r="H17" t="s">
        <v>32</v>
      </c>
      <c r="I17">
        <v>3</v>
      </c>
      <c r="J17">
        <v>0</v>
      </c>
      <c r="K17">
        <v>3</v>
      </c>
      <c r="L17">
        <v>0</v>
      </c>
      <c r="M17">
        <v>0</v>
      </c>
      <c r="N17" s="5">
        <f t="shared" si="0"/>
        <v>6</v>
      </c>
      <c r="O17" s="2">
        <v>27</v>
      </c>
      <c r="P17" s="2">
        <f t="shared" si="1"/>
        <v>162</v>
      </c>
    </row>
    <row r="18" spans="2:16">
      <c r="B18" s="1" t="s">
        <v>36</v>
      </c>
      <c r="C18" t="s">
        <v>29</v>
      </c>
      <c r="D18" t="s">
        <v>30</v>
      </c>
      <c r="E18" t="s">
        <v>33</v>
      </c>
      <c r="F18" t="s">
        <v>29</v>
      </c>
      <c r="G18">
        <v>70022</v>
      </c>
      <c r="H18" t="s">
        <v>34</v>
      </c>
      <c r="I18">
        <v>6</v>
      </c>
      <c r="J18">
        <v>55</v>
      </c>
      <c r="K18">
        <v>116</v>
      </c>
      <c r="L18">
        <v>0</v>
      </c>
      <c r="M18">
        <v>2</v>
      </c>
      <c r="N18" s="5">
        <f t="shared" si="0"/>
        <v>179</v>
      </c>
      <c r="O18" s="2">
        <v>27</v>
      </c>
      <c r="P18" s="2">
        <f t="shared" si="1"/>
        <v>4833</v>
      </c>
    </row>
    <row r="19" spans="2:16">
      <c r="B19" s="1" t="s">
        <v>37</v>
      </c>
      <c r="C19" t="s">
        <v>29</v>
      </c>
      <c r="D19" t="s">
        <v>30</v>
      </c>
      <c r="E19" t="s">
        <v>31</v>
      </c>
      <c r="F19" t="s">
        <v>29</v>
      </c>
      <c r="G19">
        <v>75757</v>
      </c>
      <c r="H19" t="s">
        <v>32</v>
      </c>
      <c r="I19">
        <v>50</v>
      </c>
      <c r="J19">
        <v>10</v>
      </c>
      <c r="K19">
        <v>70</v>
      </c>
      <c r="L19">
        <v>0</v>
      </c>
      <c r="M19">
        <v>0</v>
      </c>
      <c r="N19" s="5">
        <f t="shared" si="0"/>
        <v>130</v>
      </c>
      <c r="O19" s="2">
        <v>27</v>
      </c>
      <c r="P19" s="2">
        <f t="shared" si="1"/>
        <v>3510</v>
      </c>
    </row>
    <row r="20" spans="2:16">
      <c r="B20" s="1" t="s">
        <v>37</v>
      </c>
      <c r="C20" t="s">
        <v>29</v>
      </c>
      <c r="D20" t="s">
        <v>30</v>
      </c>
      <c r="E20" t="s">
        <v>33</v>
      </c>
      <c r="F20" t="s">
        <v>29</v>
      </c>
      <c r="G20">
        <v>70022</v>
      </c>
      <c r="H20" t="s">
        <v>34</v>
      </c>
      <c r="I20">
        <v>4</v>
      </c>
      <c r="J20">
        <v>0</v>
      </c>
      <c r="K20">
        <v>4</v>
      </c>
      <c r="L20">
        <v>0</v>
      </c>
      <c r="M20">
        <v>4</v>
      </c>
      <c r="N20" s="5">
        <f t="shared" si="0"/>
        <v>12</v>
      </c>
      <c r="O20" s="2">
        <v>27</v>
      </c>
      <c r="P20" s="2">
        <f t="shared" si="1"/>
        <v>324</v>
      </c>
    </row>
    <row r="21" spans="2:16">
      <c r="B21" s="1" t="s">
        <v>38</v>
      </c>
      <c r="C21" t="s">
        <v>29</v>
      </c>
      <c r="D21" t="s">
        <v>30</v>
      </c>
      <c r="E21" t="s">
        <v>31</v>
      </c>
      <c r="F21" t="s">
        <v>29</v>
      </c>
      <c r="G21">
        <v>75757</v>
      </c>
      <c r="H21" t="s">
        <v>32</v>
      </c>
      <c r="I21">
        <v>4</v>
      </c>
      <c r="J21">
        <v>3</v>
      </c>
      <c r="K21">
        <v>10</v>
      </c>
      <c r="L21">
        <v>0</v>
      </c>
      <c r="M21">
        <v>0</v>
      </c>
      <c r="N21" s="5">
        <f t="shared" si="0"/>
        <v>17</v>
      </c>
      <c r="O21" s="2">
        <v>27</v>
      </c>
      <c r="P21" s="2">
        <f t="shared" si="1"/>
        <v>459</v>
      </c>
    </row>
    <row r="22" spans="2:16">
      <c r="B22" s="1" t="s">
        <v>38</v>
      </c>
      <c r="C22" t="s">
        <v>29</v>
      </c>
      <c r="D22" t="s">
        <v>30</v>
      </c>
      <c r="E22" t="s">
        <v>33</v>
      </c>
      <c r="F22" t="s">
        <v>29</v>
      </c>
      <c r="G22">
        <v>70022</v>
      </c>
      <c r="H22" t="s">
        <v>34</v>
      </c>
      <c r="I22">
        <v>8</v>
      </c>
      <c r="J22">
        <v>0</v>
      </c>
      <c r="K22">
        <v>8</v>
      </c>
      <c r="L22">
        <v>0</v>
      </c>
      <c r="M22">
        <v>0</v>
      </c>
      <c r="N22" s="5">
        <f t="shared" si="0"/>
        <v>16</v>
      </c>
      <c r="O22" s="2">
        <v>27</v>
      </c>
      <c r="P22" s="2">
        <f t="shared" si="1"/>
        <v>432</v>
      </c>
    </row>
    <row r="23" spans="2:16">
      <c r="B23" s="1" t="s">
        <v>39</v>
      </c>
      <c r="C23" t="s">
        <v>29</v>
      </c>
      <c r="D23" t="s">
        <v>30</v>
      </c>
      <c r="E23" t="s">
        <v>31</v>
      </c>
      <c r="F23" t="s">
        <v>29</v>
      </c>
      <c r="G23">
        <v>75757</v>
      </c>
      <c r="H23" t="s">
        <v>32</v>
      </c>
      <c r="I23">
        <v>6</v>
      </c>
      <c r="J23">
        <v>0</v>
      </c>
      <c r="K23">
        <v>6</v>
      </c>
      <c r="L23">
        <v>0</v>
      </c>
      <c r="M23">
        <v>0</v>
      </c>
      <c r="N23" s="5">
        <f t="shared" si="0"/>
        <v>12</v>
      </c>
      <c r="O23" s="2">
        <v>27</v>
      </c>
      <c r="P23" s="2">
        <f t="shared" si="1"/>
        <v>324</v>
      </c>
    </row>
    <row r="24" spans="2:16">
      <c r="B24" s="1" t="s">
        <v>39</v>
      </c>
      <c r="C24" t="s">
        <v>29</v>
      </c>
      <c r="D24" t="s">
        <v>30</v>
      </c>
      <c r="E24" t="s">
        <v>33</v>
      </c>
      <c r="F24" t="s">
        <v>29</v>
      </c>
      <c r="G24">
        <v>70022</v>
      </c>
      <c r="H24" t="s">
        <v>34</v>
      </c>
      <c r="I24">
        <v>20</v>
      </c>
      <c r="J24">
        <v>3</v>
      </c>
      <c r="K24">
        <v>26</v>
      </c>
      <c r="L24">
        <v>0</v>
      </c>
      <c r="M24">
        <v>0</v>
      </c>
      <c r="N24" s="5">
        <f t="shared" si="0"/>
        <v>49</v>
      </c>
      <c r="O24" s="2">
        <v>27</v>
      </c>
      <c r="P24" s="2">
        <f t="shared" si="1"/>
        <v>1323</v>
      </c>
    </row>
    <row r="25" spans="2:16">
      <c r="B25" s="1" t="s">
        <v>40</v>
      </c>
      <c r="C25" t="s">
        <v>29</v>
      </c>
      <c r="D25" t="s">
        <v>30</v>
      </c>
      <c r="E25" t="s">
        <v>31</v>
      </c>
      <c r="F25" t="s">
        <v>29</v>
      </c>
      <c r="G25">
        <v>75757</v>
      </c>
      <c r="H25" t="s">
        <v>32</v>
      </c>
      <c r="I25">
        <v>34</v>
      </c>
      <c r="J25">
        <v>18</v>
      </c>
      <c r="K25">
        <v>70</v>
      </c>
      <c r="L25">
        <v>0</v>
      </c>
      <c r="M25">
        <v>11</v>
      </c>
      <c r="N25" s="5">
        <f t="shared" si="0"/>
        <v>133</v>
      </c>
      <c r="O25" s="2">
        <v>27</v>
      </c>
      <c r="P25" s="2">
        <f t="shared" si="1"/>
        <v>3591</v>
      </c>
    </row>
    <row r="26" spans="2:16">
      <c r="B26" s="1" t="s">
        <v>40</v>
      </c>
      <c r="C26" t="s">
        <v>29</v>
      </c>
      <c r="D26" t="s">
        <v>30</v>
      </c>
      <c r="E26" t="s">
        <v>33</v>
      </c>
      <c r="F26" t="s">
        <v>29</v>
      </c>
      <c r="G26">
        <v>70022</v>
      </c>
      <c r="H26" t="s">
        <v>34</v>
      </c>
      <c r="I26">
        <v>5</v>
      </c>
      <c r="J26">
        <v>4</v>
      </c>
      <c r="K26">
        <v>13</v>
      </c>
      <c r="L26">
        <v>0</v>
      </c>
      <c r="M26">
        <v>0</v>
      </c>
      <c r="N26" s="5">
        <f t="shared" si="0"/>
        <v>22</v>
      </c>
      <c r="O26" s="2">
        <v>27</v>
      </c>
      <c r="P26" s="2">
        <f t="shared" si="1"/>
        <v>594</v>
      </c>
    </row>
    <row r="27" spans="2:16">
      <c r="B27" s="1" t="s">
        <v>41</v>
      </c>
      <c r="C27" t="s">
        <v>29</v>
      </c>
      <c r="D27" t="s">
        <v>30</v>
      </c>
      <c r="E27" t="s">
        <v>31</v>
      </c>
      <c r="F27" t="s">
        <v>29</v>
      </c>
      <c r="G27">
        <v>75757</v>
      </c>
      <c r="H27" t="s">
        <v>32</v>
      </c>
      <c r="I27">
        <v>12</v>
      </c>
      <c r="J27">
        <v>1</v>
      </c>
      <c r="K27">
        <v>14</v>
      </c>
      <c r="L27">
        <v>0</v>
      </c>
      <c r="M27">
        <v>0</v>
      </c>
      <c r="N27" s="5">
        <f t="shared" si="0"/>
        <v>27</v>
      </c>
      <c r="O27" s="2">
        <v>27</v>
      </c>
      <c r="P27" s="2">
        <f t="shared" si="1"/>
        <v>729</v>
      </c>
    </row>
    <row r="28" spans="2:16">
      <c r="B28" s="1" t="s">
        <v>41</v>
      </c>
      <c r="C28" t="s">
        <v>29</v>
      </c>
      <c r="D28" t="s">
        <v>30</v>
      </c>
      <c r="E28" t="s">
        <v>33</v>
      </c>
      <c r="F28" t="s">
        <v>29</v>
      </c>
      <c r="G28">
        <v>70022</v>
      </c>
      <c r="H28" t="s">
        <v>34</v>
      </c>
      <c r="I28">
        <v>12</v>
      </c>
      <c r="J28">
        <v>38</v>
      </c>
      <c r="K28">
        <v>88</v>
      </c>
      <c r="L28">
        <v>0</v>
      </c>
      <c r="M28">
        <v>0</v>
      </c>
      <c r="N28" s="5">
        <f t="shared" si="0"/>
        <v>138</v>
      </c>
      <c r="O28" s="2">
        <v>27</v>
      </c>
      <c r="P28" s="2">
        <f t="shared" si="1"/>
        <v>3726</v>
      </c>
    </row>
    <row r="29" spans="2:16">
      <c r="B29" s="1" t="s">
        <v>42</v>
      </c>
      <c r="C29" t="s">
        <v>29</v>
      </c>
      <c r="D29" t="s">
        <v>30</v>
      </c>
      <c r="E29" t="s">
        <v>31</v>
      </c>
      <c r="F29" t="s">
        <v>29</v>
      </c>
      <c r="G29">
        <v>75757</v>
      </c>
      <c r="H29" t="s">
        <v>32</v>
      </c>
      <c r="I29">
        <v>83</v>
      </c>
      <c r="J29">
        <v>1</v>
      </c>
      <c r="K29">
        <v>85</v>
      </c>
      <c r="L29">
        <v>0</v>
      </c>
      <c r="M29">
        <v>0</v>
      </c>
      <c r="N29" s="5">
        <f t="shared" si="0"/>
        <v>169</v>
      </c>
      <c r="O29" s="2">
        <v>27</v>
      </c>
      <c r="P29" s="2">
        <f t="shared" si="1"/>
        <v>4563</v>
      </c>
    </row>
    <row r="30" spans="2:16">
      <c r="B30" s="1" t="s">
        <v>42</v>
      </c>
      <c r="C30" t="s">
        <v>29</v>
      </c>
      <c r="D30" t="s">
        <v>30</v>
      </c>
      <c r="E30" t="s">
        <v>33</v>
      </c>
      <c r="F30" t="s">
        <v>29</v>
      </c>
      <c r="G30">
        <v>70022</v>
      </c>
      <c r="H30" t="s">
        <v>34</v>
      </c>
      <c r="I30">
        <v>11</v>
      </c>
      <c r="J30">
        <v>37</v>
      </c>
      <c r="K30">
        <v>85</v>
      </c>
      <c r="L30">
        <v>0</v>
      </c>
      <c r="M30">
        <v>0</v>
      </c>
      <c r="N30" s="5">
        <f t="shared" si="0"/>
        <v>133</v>
      </c>
      <c r="O30" s="2">
        <v>27</v>
      </c>
      <c r="P30" s="2">
        <f t="shared" si="1"/>
        <v>3591</v>
      </c>
    </row>
    <row r="31" spans="2:16">
      <c r="B31" s="1" t="s">
        <v>43</v>
      </c>
      <c r="C31" t="s">
        <v>29</v>
      </c>
      <c r="D31" t="s">
        <v>30</v>
      </c>
      <c r="E31" t="s">
        <v>31</v>
      </c>
      <c r="F31" t="s">
        <v>29</v>
      </c>
      <c r="G31">
        <v>75757</v>
      </c>
      <c r="H31" t="s">
        <v>32</v>
      </c>
      <c r="I31">
        <v>10</v>
      </c>
      <c r="J31">
        <v>0</v>
      </c>
      <c r="K31">
        <v>10</v>
      </c>
      <c r="L31">
        <v>0</v>
      </c>
      <c r="M31">
        <v>0</v>
      </c>
      <c r="N31" s="5">
        <f t="shared" si="0"/>
        <v>20</v>
      </c>
      <c r="O31" s="2">
        <v>27</v>
      </c>
      <c r="P31" s="2">
        <f t="shared" si="1"/>
        <v>540</v>
      </c>
    </row>
    <row r="32" spans="2:16">
      <c r="B32" s="1" t="s">
        <v>43</v>
      </c>
      <c r="C32" t="s">
        <v>29</v>
      </c>
      <c r="D32" t="s">
        <v>30</v>
      </c>
      <c r="E32" t="s">
        <v>33</v>
      </c>
      <c r="F32" t="s">
        <v>29</v>
      </c>
      <c r="G32">
        <v>70022</v>
      </c>
      <c r="H32" t="s">
        <v>34</v>
      </c>
      <c r="I32">
        <v>1</v>
      </c>
      <c r="J32">
        <v>1</v>
      </c>
      <c r="K32">
        <v>3</v>
      </c>
      <c r="L32">
        <v>0</v>
      </c>
      <c r="M32">
        <v>0</v>
      </c>
      <c r="N32" s="5">
        <f t="shared" si="0"/>
        <v>5</v>
      </c>
      <c r="O32" s="2">
        <v>27</v>
      </c>
      <c r="P32" s="2">
        <f t="shared" si="1"/>
        <v>135</v>
      </c>
    </row>
    <row r="33" spans="2:17">
      <c r="B33" s="1" t="s">
        <v>44</v>
      </c>
      <c r="C33" t="s">
        <v>29</v>
      </c>
      <c r="D33" t="s">
        <v>30</v>
      </c>
      <c r="E33" t="s">
        <v>31</v>
      </c>
      <c r="F33" t="s">
        <v>29</v>
      </c>
      <c r="G33">
        <v>75757</v>
      </c>
      <c r="H33" t="s">
        <v>32</v>
      </c>
      <c r="I33">
        <v>77</v>
      </c>
      <c r="J33">
        <v>4</v>
      </c>
      <c r="K33">
        <v>85</v>
      </c>
      <c r="L33">
        <v>0</v>
      </c>
      <c r="M33">
        <v>0</v>
      </c>
      <c r="N33" s="5">
        <f t="shared" si="0"/>
        <v>166</v>
      </c>
      <c r="O33" s="2">
        <v>27</v>
      </c>
      <c r="P33" s="2">
        <f t="shared" si="1"/>
        <v>4482</v>
      </c>
    </row>
    <row r="34" spans="2:17">
      <c r="B34" s="1" t="s">
        <v>44</v>
      </c>
      <c r="C34" t="s">
        <v>29</v>
      </c>
      <c r="D34" t="s">
        <v>30</v>
      </c>
      <c r="E34" t="s">
        <v>33</v>
      </c>
      <c r="F34" t="s">
        <v>29</v>
      </c>
      <c r="G34">
        <v>70022</v>
      </c>
      <c r="H34" t="s">
        <v>34</v>
      </c>
      <c r="I34">
        <v>6</v>
      </c>
      <c r="J34">
        <v>5</v>
      </c>
      <c r="K34">
        <v>16</v>
      </c>
      <c r="L34">
        <v>0</v>
      </c>
      <c r="M34">
        <v>0</v>
      </c>
      <c r="N34" s="5">
        <f t="shared" si="0"/>
        <v>27</v>
      </c>
      <c r="O34" s="2">
        <v>27</v>
      </c>
      <c r="P34" s="2">
        <f t="shared" si="1"/>
        <v>729</v>
      </c>
    </row>
    <row r="35" spans="2:17">
      <c r="B35" s="1" t="s">
        <v>45</v>
      </c>
      <c r="C35" t="s">
        <v>29</v>
      </c>
      <c r="D35" t="s">
        <v>30</v>
      </c>
      <c r="E35" t="s">
        <v>31</v>
      </c>
      <c r="F35" t="s">
        <v>29</v>
      </c>
      <c r="G35">
        <v>75757</v>
      </c>
      <c r="H35" t="s">
        <v>32</v>
      </c>
      <c r="I35">
        <v>8</v>
      </c>
      <c r="J35">
        <v>7</v>
      </c>
      <c r="K35">
        <v>22</v>
      </c>
      <c r="L35">
        <v>0</v>
      </c>
      <c r="M35">
        <v>0</v>
      </c>
      <c r="N35" s="5">
        <f t="shared" si="0"/>
        <v>37</v>
      </c>
      <c r="O35" s="2">
        <v>27</v>
      </c>
      <c r="P35" s="2">
        <f t="shared" si="1"/>
        <v>999</v>
      </c>
    </row>
    <row r="36" spans="2:17">
      <c r="B36" s="1" t="s">
        <v>45</v>
      </c>
      <c r="C36" t="s">
        <v>29</v>
      </c>
      <c r="D36" t="s">
        <v>30</v>
      </c>
      <c r="E36" t="s">
        <v>33</v>
      </c>
      <c r="F36" t="s">
        <v>29</v>
      </c>
      <c r="G36">
        <v>70022</v>
      </c>
      <c r="H36" t="s">
        <v>34</v>
      </c>
      <c r="I36">
        <v>2</v>
      </c>
      <c r="J36">
        <v>4</v>
      </c>
      <c r="K36">
        <v>10</v>
      </c>
      <c r="L36">
        <v>0</v>
      </c>
      <c r="M36">
        <v>0</v>
      </c>
      <c r="N36" s="5">
        <f t="shared" si="0"/>
        <v>16</v>
      </c>
      <c r="O36" s="2">
        <v>27</v>
      </c>
      <c r="P36" s="2">
        <f t="shared" si="1"/>
        <v>432</v>
      </c>
    </row>
    <row r="37" spans="2:17">
      <c r="B37" s="1" t="s">
        <v>46</v>
      </c>
      <c r="C37" t="s">
        <v>29</v>
      </c>
      <c r="D37" t="s">
        <v>30</v>
      </c>
      <c r="E37" t="s">
        <v>31</v>
      </c>
      <c r="F37" t="s">
        <v>29</v>
      </c>
      <c r="G37">
        <v>75757</v>
      </c>
      <c r="H37" t="s">
        <v>32</v>
      </c>
      <c r="I37">
        <v>58</v>
      </c>
      <c r="J37">
        <v>104</v>
      </c>
      <c r="K37">
        <v>266</v>
      </c>
      <c r="L37">
        <v>0</v>
      </c>
      <c r="M37">
        <v>2</v>
      </c>
      <c r="N37" s="5">
        <f t="shared" si="0"/>
        <v>430</v>
      </c>
      <c r="O37" s="2">
        <v>27</v>
      </c>
      <c r="P37" s="2">
        <f t="shared" si="1"/>
        <v>11610</v>
      </c>
    </row>
    <row r="38" spans="2:17">
      <c r="B38" s="1" t="s">
        <v>46</v>
      </c>
      <c r="C38" t="s">
        <v>29</v>
      </c>
      <c r="D38" t="s">
        <v>30</v>
      </c>
      <c r="E38" t="s">
        <v>33</v>
      </c>
      <c r="F38" t="s">
        <v>29</v>
      </c>
      <c r="G38">
        <v>70022</v>
      </c>
      <c r="H38" t="s">
        <v>34</v>
      </c>
      <c r="I38">
        <v>2</v>
      </c>
      <c r="J38">
        <v>1</v>
      </c>
      <c r="K38">
        <v>4</v>
      </c>
      <c r="L38">
        <v>0</v>
      </c>
      <c r="M38">
        <v>0</v>
      </c>
      <c r="N38" s="5">
        <f t="shared" si="0"/>
        <v>7</v>
      </c>
      <c r="O38" s="2">
        <v>27</v>
      </c>
      <c r="P38" s="2">
        <f t="shared" si="1"/>
        <v>189</v>
      </c>
    </row>
    <row r="39" spans="2:17">
      <c r="B39" s="1" t="s">
        <v>47</v>
      </c>
      <c r="C39" t="s">
        <v>29</v>
      </c>
      <c r="D39" t="s">
        <v>30</v>
      </c>
      <c r="E39" t="s">
        <v>31</v>
      </c>
      <c r="F39" t="s">
        <v>29</v>
      </c>
      <c r="G39">
        <v>75757</v>
      </c>
      <c r="H39" t="s">
        <v>32</v>
      </c>
      <c r="I39">
        <v>3</v>
      </c>
      <c r="J39">
        <v>4</v>
      </c>
      <c r="K39">
        <v>11</v>
      </c>
      <c r="L39">
        <v>0</v>
      </c>
      <c r="M39">
        <v>0</v>
      </c>
      <c r="N39" s="5">
        <f t="shared" si="0"/>
        <v>18</v>
      </c>
      <c r="O39" s="2">
        <v>27</v>
      </c>
      <c r="P39" s="2">
        <f t="shared" si="1"/>
        <v>486</v>
      </c>
      <c r="Q39" s="2"/>
    </row>
    <row r="40" spans="2:17">
      <c r="B40" s="1" t="s">
        <v>47</v>
      </c>
      <c r="C40" t="s">
        <v>29</v>
      </c>
      <c r="D40" t="s">
        <v>30</v>
      </c>
      <c r="E40" t="s">
        <v>33</v>
      </c>
      <c r="F40" t="s">
        <v>29</v>
      </c>
      <c r="G40">
        <v>70022</v>
      </c>
      <c r="H40" t="s">
        <v>34</v>
      </c>
      <c r="I40">
        <v>9</v>
      </c>
      <c r="J40">
        <v>16</v>
      </c>
      <c r="K40">
        <v>41</v>
      </c>
      <c r="L40">
        <v>0</v>
      </c>
      <c r="M40">
        <v>1</v>
      </c>
      <c r="N40" s="5">
        <f t="shared" si="0"/>
        <v>67</v>
      </c>
      <c r="O40" s="2">
        <v>27</v>
      </c>
      <c r="P40" s="2">
        <f t="shared" si="1"/>
        <v>1809</v>
      </c>
    </row>
    <row r="41" spans="2:17">
      <c r="B41" s="1" t="s">
        <v>48</v>
      </c>
      <c r="C41" t="s">
        <v>29</v>
      </c>
      <c r="D41" t="s">
        <v>30</v>
      </c>
      <c r="E41" t="s">
        <v>31</v>
      </c>
      <c r="F41" t="s">
        <v>29</v>
      </c>
      <c r="G41">
        <v>75757</v>
      </c>
      <c r="H41" t="s">
        <v>32</v>
      </c>
      <c r="I41">
        <v>14</v>
      </c>
      <c r="J41">
        <v>11</v>
      </c>
      <c r="K41">
        <v>36</v>
      </c>
      <c r="L41">
        <v>0</v>
      </c>
      <c r="M41">
        <v>1</v>
      </c>
      <c r="N41" s="5">
        <f t="shared" si="0"/>
        <v>62</v>
      </c>
      <c r="O41" s="2">
        <v>27</v>
      </c>
      <c r="P41" s="2">
        <f t="shared" si="1"/>
        <v>1674</v>
      </c>
    </row>
    <row r="42" spans="2:17">
      <c r="B42" s="1" t="s">
        <v>48</v>
      </c>
      <c r="C42" t="s">
        <v>29</v>
      </c>
      <c r="D42" t="s">
        <v>30</v>
      </c>
      <c r="E42" t="s">
        <v>33</v>
      </c>
      <c r="F42" t="s">
        <v>29</v>
      </c>
      <c r="G42">
        <v>70022</v>
      </c>
      <c r="H42" t="s">
        <v>34</v>
      </c>
      <c r="I42">
        <v>20</v>
      </c>
      <c r="J42">
        <v>11</v>
      </c>
      <c r="K42">
        <v>42</v>
      </c>
      <c r="L42">
        <v>0</v>
      </c>
      <c r="M42">
        <v>0</v>
      </c>
      <c r="N42" s="5">
        <f t="shared" si="0"/>
        <v>73</v>
      </c>
      <c r="O42" s="2">
        <v>27</v>
      </c>
      <c r="P42" s="2">
        <f t="shared" si="1"/>
        <v>1971</v>
      </c>
    </row>
    <row r="43" spans="2:17">
      <c r="B43" s="1" t="s">
        <v>49</v>
      </c>
      <c r="C43" t="s">
        <v>29</v>
      </c>
      <c r="D43" t="s">
        <v>30</v>
      </c>
      <c r="E43" t="s">
        <v>31</v>
      </c>
      <c r="F43" t="s">
        <v>29</v>
      </c>
      <c r="G43">
        <v>75757</v>
      </c>
      <c r="H43" t="s">
        <v>32</v>
      </c>
      <c r="I43">
        <v>10</v>
      </c>
      <c r="J43">
        <v>53</v>
      </c>
      <c r="K43">
        <v>116</v>
      </c>
      <c r="L43">
        <v>0</v>
      </c>
      <c r="M43">
        <v>0</v>
      </c>
      <c r="N43" s="5">
        <f t="shared" si="0"/>
        <v>179</v>
      </c>
      <c r="O43" s="2">
        <v>27</v>
      </c>
      <c r="P43" s="2">
        <f t="shared" si="1"/>
        <v>4833</v>
      </c>
    </row>
    <row r="44" spans="2:17">
      <c r="B44" s="1" t="s">
        <v>49</v>
      </c>
      <c r="C44" t="s">
        <v>29</v>
      </c>
      <c r="D44" t="s">
        <v>30</v>
      </c>
      <c r="E44" t="s">
        <v>33</v>
      </c>
      <c r="F44" t="s">
        <v>29</v>
      </c>
      <c r="G44">
        <v>70022</v>
      </c>
      <c r="H44" t="s">
        <v>34</v>
      </c>
      <c r="I44">
        <v>28</v>
      </c>
      <c r="J44">
        <v>48</v>
      </c>
      <c r="K44">
        <v>124</v>
      </c>
      <c r="L44">
        <v>0</v>
      </c>
      <c r="M44">
        <v>0</v>
      </c>
      <c r="N44" s="5">
        <f t="shared" si="0"/>
        <v>200</v>
      </c>
      <c r="O44" s="2">
        <v>27</v>
      </c>
      <c r="P44" s="2">
        <f>O44*N44</f>
        <v>5400</v>
      </c>
    </row>
    <row r="45" spans="2:17">
      <c r="B45" t="s">
        <v>50</v>
      </c>
      <c r="C45" t="s">
        <v>29</v>
      </c>
      <c r="D45" t="s">
        <v>30</v>
      </c>
      <c r="E45" t="s">
        <v>31</v>
      </c>
      <c r="F45" t="s">
        <v>29</v>
      </c>
      <c r="G45">
        <v>75757</v>
      </c>
      <c r="H45" t="s">
        <v>32</v>
      </c>
      <c r="I45">
        <v>65</v>
      </c>
      <c r="J45">
        <v>0</v>
      </c>
      <c r="K45">
        <v>65</v>
      </c>
      <c r="L45" s="4">
        <v>0</v>
      </c>
      <c r="M45" s="4">
        <v>0</v>
      </c>
      <c r="N45" s="5">
        <f t="shared" si="0"/>
        <v>130</v>
      </c>
      <c r="O45" s="2">
        <v>27</v>
      </c>
      <c r="P45" s="2">
        <f t="shared" si="1"/>
        <v>3510</v>
      </c>
    </row>
    <row r="46" spans="2:17">
      <c r="B46" t="s">
        <v>50</v>
      </c>
      <c r="C46" t="s">
        <v>29</v>
      </c>
      <c r="D46" t="s">
        <v>30</v>
      </c>
      <c r="E46" t="s">
        <v>33</v>
      </c>
      <c r="F46" t="s">
        <v>29</v>
      </c>
      <c r="G46">
        <v>70022</v>
      </c>
      <c r="H46" t="s">
        <v>34</v>
      </c>
      <c r="I46">
        <v>9</v>
      </c>
      <c r="J46">
        <v>103</v>
      </c>
      <c r="K46">
        <v>215</v>
      </c>
      <c r="L46">
        <v>0</v>
      </c>
      <c r="M46">
        <v>0</v>
      </c>
      <c r="N46" s="5">
        <f t="shared" si="0"/>
        <v>327</v>
      </c>
      <c r="O46" s="2">
        <v>27</v>
      </c>
      <c r="P46" s="2">
        <f t="shared" si="1"/>
        <v>8829</v>
      </c>
    </row>
    <row r="47" spans="2:17">
      <c r="B47" t="s">
        <v>51</v>
      </c>
      <c r="C47" t="s">
        <v>29</v>
      </c>
      <c r="D47" t="s">
        <v>30</v>
      </c>
      <c r="E47" t="s">
        <v>31</v>
      </c>
      <c r="F47" t="s">
        <v>29</v>
      </c>
      <c r="G47">
        <v>75757</v>
      </c>
      <c r="H47" t="s">
        <v>32</v>
      </c>
      <c r="I47">
        <v>27</v>
      </c>
      <c r="J47">
        <v>6</v>
      </c>
      <c r="K47">
        <v>39</v>
      </c>
      <c r="L47">
        <v>0</v>
      </c>
      <c r="M47">
        <v>0</v>
      </c>
      <c r="N47" s="5">
        <f t="shared" si="0"/>
        <v>72</v>
      </c>
      <c r="O47" s="2">
        <v>27</v>
      </c>
      <c r="P47" s="2">
        <f t="shared" si="1"/>
        <v>1944</v>
      </c>
    </row>
    <row r="48" spans="2:17">
      <c r="B48" t="s">
        <v>51</v>
      </c>
      <c r="C48" t="s">
        <v>29</v>
      </c>
      <c r="D48" t="s">
        <v>30</v>
      </c>
      <c r="E48" t="s">
        <v>33</v>
      </c>
      <c r="F48" t="s">
        <v>29</v>
      </c>
      <c r="G48">
        <v>70022</v>
      </c>
      <c r="H48" t="s">
        <v>34</v>
      </c>
      <c r="I48">
        <v>6</v>
      </c>
      <c r="J48">
        <v>0</v>
      </c>
      <c r="K48">
        <v>6</v>
      </c>
      <c r="L48">
        <v>0</v>
      </c>
      <c r="M48">
        <v>3</v>
      </c>
      <c r="N48" s="5">
        <f t="shared" si="0"/>
        <v>15</v>
      </c>
      <c r="O48" s="2">
        <v>27</v>
      </c>
      <c r="P48" s="2">
        <f t="shared" si="1"/>
        <v>405</v>
      </c>
    </row>
    <row r="49" spans="2:16">
      <c r="B49" t="s">
        <v>52</v>
      </c>
      <c r="C49" t="s">
        <v>29</v>
      </c>
      <c r="D49" t="s">
        <v>30</v>
      </c>
      <c r="E49" t="s">
        <v>31</v>
      </c>
      <c r="F49" t="s">
        <v>29</v>
      </c>
      <c r="G49">
        <v>75757</v>
      </c>
      <c r="H49" t="s">
        <v>32</v>
      </c>
      <c r="I49">
        <v>7</v>
      </c>
      <c r="J49">
        <v>0</v>
      </c>
      <c r="K49">
        <v>7</v>
      </c>
      <c r="L49">
        <v>0</v>
      </c>
      <c r="M49">
        <v>1</v>
      </c>
      <c r="N49" s="5">
        <f t="shared" si="0"/>
        <v>15</v>
      </c>
      <c r="O49" s="2">
        <v>27</v>
      </c>
      <c r="P49" s="2">
        <f t="shared" si="1"/>
        <v>405</v>
      </c>
    </row>
    <row r="50" spans="2:16">
      <c r="B50" t="s">
        <v>52</v>
      </c>
      <c r="C50" t="s">
        <v>29</v>
      </c>
      <c r="D50" t="s">
        <v>30</v>
      </c>
      <c r="E50" t="s">
        <v>33</v>
      </c>
      <c r="F50" t="s">
        <v>29</v>
      </c>
      <c r="G50">
        <v>70022</v>
      </c>
      <c r="H50" t="s">
        <v>34</v>
      </c>
      <c r="I50">
        <v>1</v>
      </c>
      <c r="J50">
        <v>21</v>
      </c>
      <c r="K50">
        <v>43</v>
      </c>
      <c r="L50">
        <v>0</v>
      </c>
      <c r="M50">
        <v>0</v>
      </c>
      <c r="N50" s="5">
        <f t="shared" si="0"/>
        <v>65</v>
      </c>
      <c r="O50" s="2">
        <v>27</v>
      </c>
      <c r="P50" s="2">
        <f t="shared" si="1"/>
        <v>1755</v>
      </c>
    </row>
    <row r="51" spans="2:16">
      <c r="B51" t="s">
        <v>53</v>
      </c>
      <c r="C51" t="s">
        <v>29</v>
      </c>
      <c r="D51" t="s">
        <v>30</v>
      </c>
      <c r="E51" t="s">
        <v>31</v>
      </c>
      <c r="F51" t="s">
        <v>29</v>
      </c>
      <c r="G51">
        <v>75757</v>
      </c>
      <c r="H51" t="s">
        <v>32</v>
      </c>
      <c r="I51">
        <v>8</v>
      </c>
      <c r="J51">
        <v>0</v>
      </c>
      <c r="K51">
        <v>8</v>
      </c>
      <c r="L51">
        <v>0</v>
      </c>
      <c r="M51">
        <v>0</v>
      </c>
      <c r="N51" s="5">
        <f t="shared" si="0"/>
        <v>16</v>
      </c>
      <c r="O51" s="2">
        <v>27</v>
      </c>
      <c r="P51" s="2">
        <f t="shared" si="1"/>
        <v>432</v>
      </c>
    </row>
    <row r="52" spans="2:16">
      <c r="B52" t="s">
        <v>53</v>
      </c>
      <c r="C52" t="s">
        <v>29</v>
      </c>
      <c r="D52" t="s">
        <v>30</v>
      </c>
      <c r="E52" t="s">
        <v>33</v>
      </c>
      <c r="F52" t="s">
        <v>29</v>
      </c>
      <c r="G52">
        <v>70022</v>
      </c>
      <c r="H52" t="s">
        <v>34</v>
      </c>
      <c r="I52">
        <v>12</v>
      </c>
      <c r="J52">
        <v>6</v>
      </c>
      <c r="K52">
        <v>24</v>
      </c>
      <c r="L52">
        <v>0</v>
      </c>
      <c r="M52">
        <v>0</v>
      </c>
      <c r="N52" s="5">
        <f t="shared" si="0"/>
        <v>42</v>
      </c>
      <c r="O52" s="2">
        <v>27</v>
      </c>
      <c r="P52" s="2">
        <f t="shared" si="1"/>
        <v>1134</v>
      </c>
    </row>
    <row r="53" spans="2:16">
      <c r="M53" s="7" t="s">
        <v>25</v>
      </c>
      <c r="N53" s="6">
        <f>SUM(N11:N52)</f>
        <v>4408</v>
      </c>
      <c r="O53" s="4"/>
      <c r="P53" s="3">
        <f>SUM(P11:P52)</f>
        <v>119016</v>
      </c>
    </row>
    <row r="55" spans="2:16">
      <c r="P55" s="2"/>
    </row>
  </sheetData>
  <autoFilter ref="B10:N45" xr:uid="{00000000-0001-0000-0000-000000000000}">
    <sortState xmlns:xlrd2="http://schemas.microsoft.com/office/spreadsheetml/2017/richdata2" ref="B11:N45">
      <sortCondition ref="B10"/>
    </sortState>
  </autoFilter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1DFF5719078A34D9086D203880B3089" ma:contentTypeVersion="15" ma:contentTypeDescription="Crear nuevo documento." ma:contentTypeScope="" ma:versionID="4e275dfb87c18b4326fe789163578350">
  <xsd:schema xmlns:xsd="http://www.w3.org/2001/XMLSchema" xmlns:xs="http://www.w3.org/2001/XMLSchema" xmlns:p="http://schemas.microsoft.com/office/2006/metadata/properties" xmlns:ns2="af6ace6a-2a17-4e65-bb55-352bf186395e" xmlns:ns3="088e3bd2-b56c-43a0-b8a9-e0fb12425dda" targetNamespace="http://schemas.microsoft.com/office/2006/metadata/properties" ma:root="true" ma:fieldsID="9b0d05531ef52ee54b26860c4a262630" ns2:_="" ns3:_="">
    <xsd:import namespace="af6ace6a-2a17-4e65-bb55-352bf186395e"/>
    <xsd:import namespace="088e3bd2-b56c-43a0-b8a9-e0fb12425dd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f6ace6a-2a17-4e65-bb55-352bf186395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3dc39176-96d1-4b81-90d6-4a9a1cde659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88e3bd2-b56c-43a0-b8a9-e0fb12425dd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077bd2eb-14d8-4ed5-8d7a-8ed3c8e480c6}" ma:internalName="TaxCatchAll" ma:showField="CatchAllData" ma:web="088e3bd2-b56c-43a0-b8a9-e0fb12425dd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88e3bd2-b56c-43a0-b8a9-e0fb12425dda" xsi:nil="true"/>
    <lcf76f155ced4ddcb4097134ff3c332f xmlns="af6ace6a-2a17-4e65-bb55-352bf186395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1F64ABED-329A-4E77-AB12-6816B0C29E96}"/>
</file>

<file path=customXml/itemProps2.xml><?xml version="1.0" encoding="utf-8"?>
<ds:datastoreItem xmlns:ds="http://schemas.openxmlformats.org/officeDocument/2006/customXml" ds:itemID="{4EE5D434-1047-46BA-810E-AB97F06FE9B5}"/>
</file>

<file path=customXml/itemProps3.xml><?xml version="1.0" encoding="utf-8"?>
<ds:datastoreItem xmlns:ds="http://schemas.openxmlformats.org/officeDocument/2006/customXml" ds:itemID="{A8CF40B0-A01D-42FA-BB84-DF6BECD4BE6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pccom</dc:creator>
  <cp:keywords/>
  <dc:description/>
  <cp:lastModifiedBy>Monica Andrea  Granados Gonzalez</cp:lastModifiedBy>
  <cp:revision/>
  <dcterms:created xsi:type="dcterms:W3CDTF">2023-07-07T17:05:26Z</dcterms:created>
  <dcterms:modified xsi:type="dcterms:W3CDTF">2023-10-12T17:03:18Z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0x01010041DFF5719078A34D9086D203880B3089</vt:lpwstr>
  </property>
  <property fmtid="{D5CDD505-2E9C-101B-9397-08002B2CF9AE}" pid="3" name="MediaServiceImageTags">
    <vt:lpwstr/>
  </property>
</Properties>
</file>