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245" windowWidth="17910" windowHeight="9735" activeTab="0"/>
  </bookViews>
  <sheets>
    <sheet name="FORMATO" sheetId="1" r:id="rId1"/>
  </sheets>
  <definedNames>
    <definedName name="_xlnm.Print_Area" localSheetId="0">'FORMATO'!$A$1:$J$108</definedName>
  </definedNames>
  <calcPr fullCalcOnLoad="1"/>
</workbook>
</file>

<file path=xl/sharedStrings.xml><?xml version="1.0" encoding="utf-8"?>
<sst xmlns="http://schemas.openxmlformats.org/spreadsheetml/2006/main" count="163" uniqueCount="90">
  <si>
    <t>EXCELENTE</t>
  </si>
  <si>
    <t>REGULAR</t>
  </si>
  <si>
    <t>MALO</t>
  </si>
  <si>
    <t>PUNTAJE</t>
  </si>
  <si>
    <t>2=</t>
  </si>
  <si>
    <t>3=</t>
  </si>
  <si>
    <t>BUENO</t>
  </si>
  <si>
    <t>4=</t>
  </si>
  <si>
    <t xml:space="preserve"> </t>
  </si>
  <si>
    <t>INFORMACION DEL CONTRATO</t>
  </si>
  <si>
    <t>FICHA TECNICA DE EVALUACION Y REEVALUACION DE CONTRATISTAS</t>
  </si>
  <si>
    <t>Fecha evaluación</t>
  </si>
  <si>
    <t>Reevaluación:</t>
  </si>
  <si>
    <t xml:space="preserve">ASPECTOS A EVALUAR DEL CONTRATISTA </t>
  </si>
  <si>
    <t>Rama Judicial del Poder Público</t>
  </si>
  <si>
    <t>Sala Administrativa</t>
  </si>
  <si>
    <t>OPORTUNIDAD EN LA ENTREGA</t>
  </si>
  <si>
    <t>COBERTURA DEL SERVICIO</t>
  </si>
  <si>
    <t>CONFORMIDAD</t>
  </si>
  <si>
    <t>DEVOLUCIONES, CAMBIOS DE MERCANCIA Y GARANTIAS</t>
  </si>
  <si>
    <t>FUNCIONAMIENTO</t>
  </si>
  <si>
    <t>ATENCION DE REQUERIMIENTOS</t>
  </si>
  <si>
    <t>ATENCION DE RECLAMOS</t>
  </si>
  <si>
    <t>DISPOSICION DE SERVICIO</t>
  </si>
  <si>
    <t>SUMINISTRO DE REPUESTOS</t>
  </si>
  <si>
    <t>SERVICIO POSTVENTA</t>
  </si>
  <si>
    <t xml:space="preserve">PAGO DE SALARIOS Y PRESTACIONES </t>
  </si>
  <si>
    <t xml:space="preserve">ENTREGA DE FACTURA                   </t>
  </si>
  <si>
    <t>TIEMPO DE RESPUESTA A REQUERIMIENTOS</t>
  </si>
  <si>
    <t xml:space="preserve">SOPORTE Y MANTENIMIENTO </t>
  </si>
  <si>
    <t>ASIGNACION DE REEMPLAZOS</t>
  </si>
  <si>
    <t>TOTAL PROMEDIO</t>
  </si>
  <si>
    <t xml:space="preserve">5= </t>
  </si>
  <si>
    <t>ALMACENAMIENTO Y BODEGAJE</t>
  </si>
  <si>
    <t xml:space="preserve">ANALISIS DEL RESULTADO DE LA EVALUACION O REEVALUACION: </t>
  </si>
  <si>
    <t>PRESENTACION DE INFORMES DE AVANCE</t>
  </si>
  <si>
    <t xml:space="preserve">CRITERIOS EN LA EJECUCION DEL CONTRATO </t>
  </si>
  <si>
    <t>CRITERIOS CUMPLIMIENTO  Y OPORTUNIDAD</t>
  </si>
  <si>
    <t>CRITERIOS DE CALIDAD</t>
  </si>
  <si>
    <t>EVALUACION TOTAL</t>
  </si>
  <si>
    <t>____________________________________________________________________________________________________________________________________</t>
  </si>
  <si>
    <t>CLASE DE CONTRATO</t>
  </si>
  <si>
    <t>CUMPLIMIENTO DEL PLAN DE TRABAJO</t>
  </si>
  <si>
    <t>ENTREGA DE LA TOTALIDAD DE LOS PRODUCTOS</t>
  </si>
  <si>
    <t>LOGISTICA PARA EL DESARROLLO DEL PROYECTO</t>
  </si>
  <si>
    <t>IDONEIDAD DE LA DIRECCIÓN DEL PROYECTO</t>
  </si>
  <si>
    <t>IDONEIDAD DEL EQUIPO DE TRABAJO</t>
  </si>
  <si>
    <t>CUMPLIMIENTO DE LOS OBJETIVOS DEL PROYECTO</t>
  </si>
  <si>
    <t>OPORTUNIDAD EN LA ENTREGA DE LOS PRODUCTOS</t>
  </si>
  <si>
    <t>DEVOLUCIONES, CAMBIOS DE ELEMENTOS</t>
  </si>
  <si>
    <t>DESEMPEÑO DEL PERSONAL</t>
  </si>
  <si>
    <t>5. OBRA PUBLICA</t>
  </si>
  <si>
    <t>1. PRESTACIÓN DE SERVICIOS</t>
  </si>
  <si>
    <t>3. ARRENDAMIENTO</t>
  </si>
  <si>
    <t>4. CONSULTORIA</t>
  </si>
  <si>
    <t>1. PRESTACION DE SERVICIOS</t>
  </si>
  <si>
    <t>2. SUMINISTRO Y ADQUISICION</t>
  </si>
  <si>
    <t>4. CONTRATO DE CONSULTORÍA</t>
  </si>
  <si>
    <t xml:space="preserve">CALIDAD EN LA EJECUCION DE LOS CONTRATOS </t>
  </si>
  <si>
    <t xml:space="preserve">CALIDAD EN LA MANO DE OBRA </t>
  </si>
  <si>
    <t xml:space="preserve">CALIDAD DE LOS MATERIALES UTILIZADOS </t>
  </si>
  <si>
    <t xml:space="preserve">CALIDAD EN LOS PRODUCTOS ENTREGADOS </t>
  </si>
  <si>
    <t xml:space="preserve">CUMPLIMIENTO CRONOGRAMAS ESTABLECIDOS </t>
  </si>
  <si>
    <t>CUMPLIMIENTO DE LAS OBLIGACIONES CON EL PERSONAL SUBCONTRATADO.</t>
  </si>
  <si>
    <t xml:space="preserve">CUMPLIMIENTO EN LA ENTREGA DE LA TOTALIDAD DE LOS TRABAJOS CONTRATADOS </t>
  </si>
  <si>
    <t xml:space="preserve">CUMPLIMIENTO EN LA GARANTIA DE LOS TRABAJOS EJECUTADOS Y PRODUCTOS ENTREGADOS. </t>
  </si>
  <si>
    <t xml:space="preserve">MANEJO FINANCIERO DE LOS RECURSOS </t>
  </si>
  <si>
    <t>CUMPLIMIENTO DEL RECURSO HUMANO PROPUESTO</t>
  </si>
  <si>
    <t xml:space="preserve">CUMPLIMIENTO DE LAS NORMAS DE SALUD OCUPACIONAL Y SEGURIDAD INDUSTRIAL </t>
  </si>
  <si>
    <t xml:space="preserve">ELABORACION OPORTUNA DE LAS DIFERENTES ACTAS </t>
  </si>
  <si>
    <t xml:space="preserve">ASISTENCIA A LAS REUNIONES O VISITAS TECNICAS PROGRAMADAS </t>
  </si>
  <si>
    <t>COLABORACION Y COMPROMISO CON LA ENTIDAD</t>
  </si>
  <si>
    <t>CONTROL Y SEGUIMIENTO FINANCIERO, ADMINISTRATIVO, TECNICO Y LEGAL</t>
  </si>
  <si>
    <t>ENTREGA OPORTUNA DE LOS PLANOS RECORD, MANUALES Y OPERATIVIDAD</t>
  </si>
  <si>
    <t>OPORTUNIDAD EN LA ENTREGA DE DOCUMENTOS</t>
  </si>
  <si>
    <t>OPORTUNIDAD EN LA ENTREGA DE BIENES</t>
  </si>
  <si>
    <t>CANTIDADES DE ENTREGA DE BIENES</t>
  </si>
  <si>
    <t>SUMINISTRO DE REPUESTOS E INSUMOS</t>
  </si>
  <si>
    <t>OPORTUNIDAD EN EL SERVICIO</t>
  </si>
  <si>
    <t>Fecha reevaluación:</t>
  </si>
  <si>
    <t>x</t>
  </si>
  <si>
    <t>Evaluación:  X</t>
  </si>
  <si>
    <t>C.C</t>
  </si>
  <si>
    <t>BEATRIZ HELENA VELEZ RESTREPO- SUPERVISORA</t>
  </si>
  <si>
    <t>NUMERO Y FECHA:  ORDEN DE COMPRA 70539</t>
  </si>
  <si>
    <t xml:space="preserve">Contratista: UNIPLES S.A.
</t>
  </si>
  <si>
    <t>NIT: NIT 811021363.0</t>
  </si>
  <si>
    <t>FECHA DE INICIO: 16 DE JUNIO DE 2021</t>
  </si>
  <si>
    <t xml:space="preserve">OBJETO DEL CONTRATO: SUMINISTRO E INSTALACIÓN DE IMPRESORAS TÉRMICAS PARA LA MARCACIÓN E IDENTIFICACIÓN DE LOS BIENES UBICADOS EN LOS DESPACHOS JUDICIALES Y DEPENDENCIAS ADMINISTRATIVAS A CARGO DE LA DIRECCIÓN EJECUTIVA SECCIONAL DE ADMINISTRACIÓN JUDICIAL DE MEDELLÍN, A TRAVÉS DE LOS ACUERDOS MARCO DE PRECIOS DE COLOMBIA COMPRA EFICIENTE, TIENDA VIRTUAL DEL ESTADO COLOMBIANO.
</t>
  </si>
  <si>
    <t>FECHA DE TERMINACION: 12/08/2021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</si>
</sst>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4" fontId="0" fillId="33" borderId="16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8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vertical="center" wrapText="1"/>
    </xf>
    <xf numFmtId="0" fontId="10" fillId="34" borderId="28" xfId="0" applyFont="1" applyFill="1" applyBorder="1" applyAlignment="1">
      <alignment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vertical="top"/>
    </xf>
    <xf numFmtId="0" fontId="2" fillId="34" borderId="33" xfId="0" applyFont="1" applyFill="1" applyBorder="1" applyAlignment="1">
      <alignment vertical="top"/>
    </xf>
    <xf numFmtId="0" fontId="2" fillId="34" borderId="34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15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" fillId="34" borderId="19" xfId="0" applyFont="1" applyFill="1" applyBorder="1" applyAlignment="1">
      <alignment vertical="top"/>
    </xf>
    <xf numFmtId="4" fontId="2" fillId="33" borderId="25" xfId="0" applyNumberFormat="1" applyFont="1" applyFill="1" applyBorder="1" applyAlignment="1">
      <alignment horizontal="center" vertical="center"/>
    </xf>
    <xf numFmtId="4" fontId="2" fillId="33" borderId="35" xfId="0" applyNumberFormat="1" applyFont="1" applyFill="1" applyBorder="1" applyAlignment="1">
      <alignment horizontal="center" vertical="center"/>
    </xf>
    <xf numFmtId="4" fontId="2" fillId="33" borderId="36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justify" vertical="center"/>
    </xf>
    <xf numFmtId="0" fontId="0" fillId="33" borderId="38" xfId="0" applyFont="1" applyFill="1" applyBorder="1" applyAlignment="1">
      <alignment horizontal="justify" vertical="center"/>
    </xf>
    <xf numFmtId="0" fontId="0" fillId="33" borderId="39" xfId="0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justify" vertical="top" wrapText="1"/>
    </xf>
    <xf numFmtId="0" fontId="0" fillId="33" borderId="33" xfId="0" applyFont="1" applyFill="1" applyBorder="1" applyAlignment="1">
      <alignment horizontal="justify" vertical="top" wrapText="1"/>
    </xf>
    <xf numFmtId="0" fontId="0" fillId="33" borderId="34" xfId="0" applyFont="1" applyFill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justify" vertical="top" wrapText="1"/>
    </xf>
    <xf numFmtId="0" fontId="0" fillId="33" borderId="15" xfId="0" applyFont="1" applyFill="1" applyBorder="1" applyAlignment="1">
      <alignment horizontal="justify" vertical="top" wrapText="1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</xdr:row>
      <xdr:rowOff>209550</xdr:rowOff>
    </xdr:from>
    <xdr:to>
      <xdr:col>6</xdr:col>
      <xdr:colOff>571500</xdr:colOff>
      <xdr:row>8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5600700" y="1695450"/>
          <a:ext cx="2857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209550</xdr:rowOff>
    </xdr:from>
    <xdr:to>
      <xdr:col>1</xdr:col>
      <xdr:colOff>228600</xdr:colOff>
      <xdr:row>8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857250" y="1695450"/>
          <a:ext cx="2000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209550</xdr:rowOff>
    </xdr:from>
    <xdr:to>
      <xdr:col>9</xdr:col>
      <xdr:colOff>485775</xdr:colOff>
      <xdr:row>2</xdr:row>
      <xdr:rowOff>47625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7334250" y="209550"/>
          <a:ext cx="885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103</xdr:row>
      <xdr:rowOff>47625</xdr:rowOff>
    </xdr:from>
    <xdr:to>
      <xdr:col>5</xdr:col>
      <xdr:colOff>752475</xdr:colOff>
      <xdr:row>105</xdr:row>
      <xdr:rowOff>95250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9869150"/>
          <a:ext cx="1676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5" name="AutoShape 180" descr="data:image/png;base64,iVBORw0KGgoAAAANSUhEUgAAAPQAAABRCAYAAADl/oujAAAgAElEQVR4Xu2dB5gdZdXH/zO37N3eW3ovpBAIoffQqyDSiw0rIogFEOkCilgAFUWRD1AEBBVEEOmhpBDSgPSyadv77r1728z3/N57J9ksm2wSE8C48zzJ7t4787Y5/9Pec85rua7rqv/qX4H+FdgjVsDqB/Qe8R77J9G/AmYF+gHdTwj9K7AHrUA/oPegl9k/lf4V2H2AxjK3XJkfW6wzf6U+55vUdx++K/VI988d84kj2zyzuU1Hci3JstJ3ey6BLXvtf9X9K/C/sAK7EdCOZDly5TcwBHSW5RpAAlTb4A4gboZub7DuCUvX4DopmnFd/pP4YViDy09ucGVZ9NMP6v8FIu6f4+YV2G2ARgZbSkiuXw7Adi35ZMtJ4c7A2sjqZIuUqJblNMlNNstKtqclc2qQjhWS5SuS68uX5S+R7DLJDprWjaQG0HLMT3O/nfrGMj30X/0r8L+1ArsX0GmRC5g9YWkla6XIB1LkbTnxxXISa2XHV8tOhuU6Sbkp0b358tRpX1C2r1yWb4jc4Ci5of2l0L5yA8MNwNNwNpLfQN3ql87/W6TcP1uj8+6ebSvEpmWksekk2S4nMkN2+GW54ddlxarkuhG5blyWk5SNJPdEbHfLuZsOzq+ufOafZfllWRmSv0hOxv5SzuGyso6RAkNlWYGU5N+kcHu/bc1O7yeE/hXYc1ZglwDauLiclGTFnkWhTqnTG2W1Pyu1/0Vu10JZiQ5JXZISKaeYkaZp5FkByc6VfFlyrXxZliXLaZecLrlui5SMyYuB8WQvdrKjoCxfSPIPlZtznJR7ekpyW5myXdTvtGPOMIxNin6/fb3n0HD/TLqtwK4BNALZTUqWLdey5Eu0yul4TFbrH2VFFsu1Wo00luvKdrBzJWWMkxUYISs4QW5wnNzAQLm+PFnKkOyslB3sRJRUXK7TLl+yWW5iudzYe7KiS2VHl0uJdmOfo12npHeWrEC5rOwT5BZ8UVbGeFkKylHC2NQpR5nLMAzD6L/6V2BPW4FdA2g5uKWMXHYiL8tqultW+0zJbZKreEqbBj/B0VLWsXKyp8kKTZVll8iyQhLqs+XH921uhCmk7YG08kzreMqR0lE5Tofs2HJZ4Vlywy9LXfPkJttSYLVt2W6W3IwxcgsvlJ17nlx/WXp0abWg3/u9p9Fx/3zSK7BLAE1bTqJFavmVrJYH5MY3SNjHFlI7kHJg5X1aVvbRcv2Vkp2dAjIOr7TKnTKhjeg0HvGU1E1L001WcRrfNvfEJCdi1HK3a57U/ldZnc/LjdeZ5/CpW758uTlHS0WXS6Fpsq2MtHROWeQpFbz/6l+BPWcFdhLQntpqdnxldS1WsumHcjv/LV+iPmVPg9WsaVLuZ+XmHCM3UC7bzjGSkmc809nYxUYie6Em3jcpQKckMxvN3QNHvOAUbxO7S2L7KzpfTutjcsN/kxVvkQ3DsDPlZkySir4uO/c0ycpP7WOnOIbhKQbaRovoB/ieQ9r/mzPZKUA7qegOAwCr899y6282YHLVKTvhyglUyCr4rNz882X5h8qycwyAvLiwXb3UMIUUxGNyE01GDbeafy07MlcuTjg3IDdQYUBt5X9e8pcYB1vKT+Ya/mO2uwB0v229q19Pf3sf4QrsFKBNwiWSreOfcuu/J7trmaRYatiZh0jF35UyD5DjL5HtYlm7ZgvL3l0qLgNyHeNsww63nLCs2DKp5bey2h6Xkk1GjZe/TCq4WG7h5XICg2S7xK11C0M1YO53ln2E9Nff1S5egZ0CtAmu7Hheds23pfgS9qdSoZh5F8stvlJWcKwsBeRYqbBPVF8L0Nm7Q6UFkEmjllsuDjVjeadgmqiT3fao1HKvFFsrF4+4iqSCz0pFV0iBQakwUf5Pg7kfzruYwvqb+0hXYKcA7Xa+IKcOybzIgNm1Q7IKvyq38GtSYLgs15bL/pTZlE7bxrtN5TZ7ZkqiAXiOtfQSuqjQhJN2/ENu051yuxbLZry+YrlFX5FVwHgrUszGjG93MJyP9H32d/Y/vgLbBWjszZR088ntWiDVfEVu5B35rIQcK0tuyXfky/t8WuJ1AwXPGemHTEdHt2WnRWAymVQ0HlVra7vCkbBycjNVUlgin+VH3ho1nXvDXTE1NNQpkYgrMytXBXl5CgYD8tm28VijASBcGZ1pGtt4CzuYL9uMw85t+KGs8CLJSigZrJBVdLWs/Avl+orSNvTOyefuRV+8vnv7bFfR2qYAG7MjsJlhbq194y/o4RvYnuf6Gq/X7q5oq6+++r/fvhXoG9AGkUk5AChRK7v6a3I6/ym5UfnkV7Lke0Y62/4BW9qfJmliszfcCwmLdHYqGu9SuLNTAUXUWL1eSTtTReXFcuyAiooHKBgIySepvrFebU0blGhpUUd7k3IL85RXUi5lFigjkKu8rFz5AgSMpJMwjS2Nr25LYJopOB1S+9OyGm+VG1sqy3HlhMbIKr1Dyj5OttkP33U2tGGCaSDt6iCWHQFQzwpTPRnO1sbWkwn0xhQ8EtudzGv7yLj/Lm8F+gS0Z48a+7TxOtkN98p1CeF0ZBV8QW7J9cbBRCZV98vI5nSKJDiJdEXU1tairpYGNTWsV2NNjdTepkXz31XYCejAQw9UfmGFSipGacCIYQpmhrRk2fuKrHtPC2bP0dJ5CzVk1BANGTxEvpx8lY3aSxWDhysrv1g5Wbny+/0GQC6OLjrstgXl7TpbyTa57Y9JjbfLiq2WXJ/Zp7bKbpebMUWW5dthl1hLS4vC4bAcx1E8zt67paKiIuXk5GxiNLsD0M3NzaZf5pyRkaH8/HwFg8GtSmLeTXt7u9avX2/uGTRokHkOTYnnfD5Y6OaLdmOxmPme+2x7M+PkLr6rqalRU1OTysvLVVlZ2Y+qT8AKbAeg04kOHc9J1V+SkgSNSMqZLpXfIys4Oh0I0hPQKbUZgHV0dqqjpVHVKxapbn2V5r+/SMFQrupr67Rg8VKzL3zO/tNU1mort3yIJl9yoXKHDtCrs95UwxtPa8HcOXpl0Rpl5uVq/+EjFSrO04BhgzRy8EANGDNFRQOHKzevUBkZSNmUet/THiY01SE0Ndksu+luua33SfFaWVaWVPhV4ySzjZNsx66qqir96U9/UnV1tUaPHq36+np1dXXpzDPP1NSpUw2j2VWA7i4JFy9erD//+c9qbW3VqaeeqgMPPNAwkZ5Xd2nOWB988EEzpi984QtatmyZaOfII4/U2LFjt3g0Go3qpZde0oYNG0z7FRUVW3zf0dGh5557Tv/+97914okn6owzztixheu/e7eswIcBbezldJ6xZ3fF6+RUXyA3/Ip8yaSczKGyyh6Qsg830VYGyh/av7UUjcfV1taogBtXQ/V6zXr536qvqVNTV0Rd8YTKcnP12rwFaqhaoQumH6vGVRs0bUi5Drvye8oeuZdmv/ee/vLja+UuW6ZXO6Laa/hwjcovVGdWlsoHlCnZ1qhRI0dq78OPVG7FMGXllSkzMyvlTE9liRimkqqcAnNJxZpb8TVS/XVyUcFJAAkMklX6Y8kEnmRvyvzann1zpOQPf/hDbdy4URdccIEBy09+8hMddNBBuvTSS1VWVrbLXlx3QCOh77zzTqEhfPWrX9Vee+1l+t7WxVh/85vfqKGhQV//+tfV1tZmJPb48eM1cODALR5F43jvvfdUV1dnGFNhYeEW3ycSCb3++uuGqTDXz33uc7tsnv0N7fwKfAjQRm01eZXYzSjSltymn8qtvzGVJCGfkuW3ypd/mRxflgm1Ii3Ci/7yUqicpNTZ2ar26lWK1m7UwiVLtHL5MuVUDlLcH9TbM9/SuJJirV25Vu9vqFJZRYWaIxEdWF6mr3/1qyqZfIDeW7NRP7vjBjUtelcR+XT4kIGqcxy1ZIV07OGHae2895TdWK8xB+2nCQfsr+IxUxQsG6KsrCz5vG0oEw2G4ywdJ25A7pg0TrfuGinyTmrbLfdTUtktUnB8WsJ7jqS+HWW33nqrkcxf+tKXjDS+9tprdfDBB+vzn/+8kaDvvPOOUXch/MGDB2vJkiVat26dUZkjkYjGjRtnVPbly5dr6NChmjZtmjIzM/XBBx9o3rx5RiXm2REjRhjVl4vn7rrrLvPzM5/5jJCYtIGkRQ1etWqVRo4cqTFjxgjwv//++1qzZo1effVVDRgwQJ/97GdVW1trGMKkSZOMyrxy5UrNnTvXjGvIkCGmH/oD0Ggds2fPNs/QB2NEuj/22GOaOHGiLrnkkp2nwv4nd9kKfAjQRmF1KB3EvrFPiq+Qs/4M+ShK4Dqyco9SsvIPsvyDUqqkV7wAGxsnEDtFrqtEpE1Nq1dqxZL56uro0OK11epMJFVZUqic/HzN/WCp2uo2qr6+RTVdZFW56uwMqyi/UN/4/Fd08HHHacnaBt1y7WXyN65TV32nBudnK5yZoaHjx2hEaYk2bqxXW2OTxo4bqb2GVqp04ECVjNlX+YNGK8vYsKZOUarSUU8vrxOW23yvSSRRfINcX6FU9kNZeefJtcj68pxrfQP6Rz/6kSHu4cOHG1Dl5ubq+OOPN1Jv5syZBmAAEzv105/+tPn9H//4hwEStijg5nfUXCTm+eefrwkTJhhwIU1nzZplwHnRRRdtslUB3U9/+lMDNNTdF1980TCV8847z/x8+umndcwxxxjgoTpzP+Pic5jGl7/8ZaMuo3bzDLYyY0USwwBYr8bGRsMwvvKVrxiGsXDhQsMUUMPPOeccY7cDaMZ+8cUX7zKi7G9o51fgwxI6bfeyl4wa7TTeJjXeIl+yK1UGqPL3SuaebsBCvnFaqd2c6OAmFIt1ac2iWapeuFBOdo6SmVmqrqtTRziirqQUc221tbWrGUlStUa1jesVystWpD2G7NTRR52mfY44QfNmzdA/H/2tSn2SFY0pJy9bw0aM0uAhQ+TzWXIdv5KBoMaMHqY8vyN/pF3ZuQWq3GuqKkZPVCiUlQorJ22zh+ebJXNjy+XWXyF1vCQ5UVk5J0qo3hkT0nXJts/rfccddwj7FIbGT8By0kknGXAvWrTIgPTll1824PnmN79pAP7CCy/o9NNPNw6nhx9+WMcee6xRm//v//7PSONTTjnFSEwABAgBzze+8Q2jHnN5gO7s7DTqLu2hIiN5A4GAHn30Ue23337Grn7zzTd11FFHafLkycaGBpyMEWkN08AGRmugrQsvvNAwGf7985//NG1+97vfNeNEysOMkNQwkSlTpvQDeuext1ue3IrKjQJtS/F1ctefLiu6UKI8UOFZssp/bfZt8Xp7UVaOaxnAdLa36IOFc1VdtUqz3npDhdkZGjV+oqJuQG2xqIKhPFUOGyU7I0MrlyxVQXGRqqo36pm/PqpwtE2dkahy5FNOQYmCmQVSe5MWL1+MfqmyogKd/plzNGz4aOVlZ2vIsGHasGqlGhobFcrNUUFWhuItdVq5YqkC8aQOPexoDZl6sHIrB8lnU+WEDK7N0jZlWiTktv5OVsOPpFiVRMBJ+Z2y8s6SZeVud1j37bffbqQazqWnnnrKqPzYqAUFBXrkkUdUXFxsQIQEBHDYroDsrLPOMlLzt7/9rZGm+++/v+69914jnVGVsVFxRi1dutQAGCmIetsT0IDzlVde0fz58w0gUdexbQEw/QJa+t1333113333Ge/0ZZddZsYwZ84cHXLIIXrjjTcMI7j66qvN81y///3vDXi/9rWvacWKFYYx4R2HOdE243388cfNmNAe+q+PfwW2CmijOzc/KNVcJksRyQrJGfS47OwT0sDYHAVGnHR9fbVmz3hJTz/3DznxhELxuMZMGq+CwnIF8ws1aNgwlZcVq7RsgAKBbDU1NikzO1uRWFQzXp+hvz/7pBYunq/ipK2oz5ITTyrL8snNytLgQYM1dd+pOuXUT6mgoEh+21Z+Qb5amxpVV7tO9Q0b1VnXpNb2Fr0/c7Zq58xWsLhYYw8+WCeee5GGjZ2oQDC0xWqjWyC93cRq+Zhjx0umCINTcJ7skhvkBkYbQPelcKOS3nDDDcbLDUiwme+55x4dcMAB2nvvvQ0oACcXEg4HFmo0KjJOtLy8PP3yl780UvLoo4/Wz372M40aNcrYrs8++6xRZ1FxYUYwCexZD9DY0AAWlRi1HEkOOFHtn3/+eZ188snGXkYDwBzAEw7D8YALw0Adh7EAWADOmNAUQqGQ/vKXvxgmwWfch+MPpgBjOvzww7XPPvvooYceMmOCqfTllPv4yX3PH0EvXm4pabmynJicjefL1/p3WcRu5RwpZ9ATpgJnKpFx874lf82Z9YbmvvWKwi2dKi+p0MCxqMbDZPsCCoQSKsxJKsNqNvvD/qyJkp80RrzObEd36KE//UH3P/J7qbVTlm0r6bfV2dquiy68WKecfJqGDBmmkuJi+X2kU6S81eRDd7XOUaSjUdGuDHVEfVq3pl5rFy3XirXrFVm7QpMPOlDTL/iiBgwZscVe6+Zc66TUeJeELZ3YKDdjpKzyX8rNOlqW7e8zQwxHFoSP1ENthuABE+oyUgwQAzpsU2xSpBpMAJub3wEB0hH1FTCi5nLhpHrrrbcMkAEXAAf02MQAEtv57rvvNj/ZgkKNf+KJJ4wkx7MO+JD0hx12mN5++20jibHpsdPRTlDrYRSo1DASnmEbCu0BJgIjwCkHozr00EONnb9gwQINGzbMjJ/xcQ/gxr5HBd+VHv09H3q7Z4a9AjpBXHRkoawNJ8iK1aRCLCvvkgovk8S+6pbFAbB762qq1dbcqMxoUrEF7ymYm62iSZOVNXyYHLdOitcr2VWrzvZ1yijYT5m542XZgU3F/F589WXd+KOblWxoVFciobDlKNEW1pVXflsXXfhZZWZmK+C3jeKQ8qhb6uqoUqz1bYWCOfJnFEm+XEXcUjUv3aia2bPVULVa/vFjNfHY41VWUWnCRTdfqSg2wxjCM6W6K2RF5kgKSCU/kFP4Jdn+kj4BDZC8vWdAS5AFHm28wUhfAMTf2dnZYqsHcGJbA0TsW8AF4Pkd1Zz2sF95lt95nme5j/ZLSkpMe0hOpCbqLvY2wAd0AJK26AO7F+ABwLVr1xqGhjlAAAzjwBEGAyAQhrYZszdu2mCM3IvpQHtoFqjjMBT+xvvO2PkM04Bx9l8f7wr04hQzZfFlN90nq+ZyU0KIXGJryL9lZeyVjp/uYY8aD1PKm+x2xVT/8ktqev0t5R84XmXHny47aL5Qc917inauUmHZvrKDg+UmwkomO0353g31zbru1ju0fOESOUG/2afOjLq64NSzdMLJJ6rTCaugGMIpkd+fq6z8MsU6VqqjcbZCOSOVlTtKvkC2uqKWWl57Q23vzlfe5H0UmjpFWWUlhgi32Fd2qeadjlZlL7ruCqn1iVQhw/wz5eLxDo7rU+Xe1uvbVrhkz+d6hmiaofWw+b2/PScb92C3sxXW/f7u/W5tDH2Fj25PGx8v6fb33tsK9ApotqdUfZ7U8qRRt9280+QO+KMsgi6UNEkaW3qMXLmOI8dxZfv9itXXqWX2u3IK58iqHCtf1sEqKilVR/0MtTdVK658ra9uVkNNjZKJTjlxR5m5Bfr7qzM1Z9EyBRVQTXWNpoweoxP2naIDDp2gxkiT1q1br8ysDAX82Rq713gNHJAn26lRRs4YZRbuo3Xra7Rx1d9V5kaVk5ig/InTlFFemt626lG8AEBvroAkt+U+qeFHpsSwQuOkil/JyjxcsrYMiextEbcnzrmvpI1tAbon+JCKqPhIWzQCJO+OJkr01V9PZtJ93r1FvvXFIP5b4dfbvNBOvHiA3hjz1hjxrliDvoRE76GfiXq5aw+TG12WKgBQ+kOp+Dty0hHbqQF38xgD82hUHYuXm6CNjNIy+XNzFE98R03r5mlt7QkaM+XzystpV3XVYs19d4WiXWElEo4GDhqpQEaeFi9fpjdmz1V9XaP8mUFlZwV14hGHa1hFiUaPGai6hja1tLQZb3j9hnWKxiKqKC/RwQeNVV7pJK2u6tTidx/TwNJnNWrv6crJ+64SbTmK1FXL8tvKHT5SvqysbmuaOs3Dk2zUDVfNN2V1zZfry5RFWGvu2RLVVrbjwj7GbkYt9faiCQRBFUU76H71lszQG8C21i2qO6ox9jcquBfH3lNKe3+jurMthWmAVx2nG/Z0T6LkvfY1jt6SO7o/g7nAWvAZ6n73PnoSY2/r4M2ZNWS8+CBQ7fE38LMnwMxuheuaPjFDMDNwSPIzpThumY3mmTi8K0wOzAX25T2zplepZ1nG9GEsq1ev1hFHHGFMIrYoWX8viq7n2nVfT+/3rSXHdB9nb2PeFgl2ZyC9AzryllR1ohynTZadIQ36q6l5vVllTdXd3nRRljuRUMfSxWp8+Q0lY47KTjpSOcNvUqThaa1dOkDNXZfJLj1Yw4fm6eUXX9PiD5pUWRrStAP2UmlJqZ555p9aMGeB7C5XsdKgTjphugozc5WVYZl9Z9exFMoMqb6xTvPeWaJ3F1Vpn8nlOu74Q/XB0ojWvP8PjR3wN03aZ51yBn1K7Wu+rMaXq5R04io6aH/lT5ggX6i7pzv1olOXJTdeJdV8Vep4Ua6VkFVyjayCyySKGvZxsb/8zDPPGHsTRxELzMsnAoz96O7Ooh2R5r0RJJ8R3YUHHCKcPn26AWnPyyMKwIyjjcgxtpxwchEFxh44e9t9Sda+VO+e38PQXnvtNeMvwFHmAWtbS7g1kAI69s1p6/rrr+/VRvcAzb3sKABS7vXWpDegsCZ4+9l+I06d3YCea9GT2eBrwGnIjsEvfvEL46egP7z97B70XAePmXb/nHngROXy4gn6oi3v+550A8Pz+ugb0K0PSxu+IEdxKVgpa+hbcgNDU2GgJlt5y6wk41wC1NEONb7yhprfWSB73yLljHtepSWvKdnWpb88dZRe/2CaLjjrMDU1r9e9Dyw2HuvhQ7NVnB/Shg3r1dkSVke7rdzCWh04sVC1rVlqjhSrsjxfhYV+JRI+1dS0aWVVh5raE7r004OUGcrUUy+u1IShc/W5895RfnFYrfETFV58vJx3mpUzaaKKDjlIwaKCrSRJpOspORG5dVdKrY+aksBWwfmySm6Qgqktp61dEDDbTkhMCAMnFVKJ/Vt+EgKKswtnFaoxIESiei8EJsCLhvD5npfjhYTiuEKt5jPUbO7leYiWAA8kP/3xLN/zOYTWXSPAu83WEtrCpz71KUNQ3AcRekTPePjMIxp+9y76pD2kIxcSmAAUPvOcesyFZ/nJ2OmD+/DI8xxOOcbH2JmPB0LvGX52HzPzpV+kIfvpOPTYzmO8SErPiehJbO7HY//AAw8YxgXgvHtZ257gZjyAk5j7m2++2UhcT5PwzBf697LXWA+Y6LvvviuiAn/3u9+Zd0pgDluShMIyB5yIrA398SzPMVb+pl2cmcwD7YidCdaLe7wEHtaMubAWjNtbB/5mfDzPT8/p6QF5m4A2qYaNP5Rdc6ORVMraV9aQ1+SmVU9ivHvalWwBwTDwfifbOxRev0FtsXtU3fSe8vIDGjywTff+bpwefjJTJ+3l0/ARBfrNv7qUmVukIyc7mvdeoxq6suVXhhrbOzWtaL7GZ65TdeZAvb5yLwX8IVkBV+UF0ojKgOYsjSkc9ev8qWGtr9qo1zYW6IwTWnXRWSskX6ksf0g51iRluycqNGiSAvk5sk16YI88aZOvvFlKO423yGr4pZSoTaVVVvxUVsbe2wQ0XJ79YEI6zz777C081xCfl+QAobFHzR4vRMCWkBdiiWrJ1g/bVjwDIHB8AQD2eiFAgktQK1FjS0tLDeHyO1tTSCe2wfgeYmGrCk2Bi22lX/3qV8aTTQYYJgDSCJCw98zzECf3oUYyPran+B5CJDkDELK1hWpJ5BvfQVhIGcZI4AoED+HRFheqKFtjbJ8Ry47Nz/cwOLzm9EfbEDqaDM49CBOiZu5oODzDfTxHIgrrBajoizHRPloHF4yVrDfG9+Mf/9gwWPqFkaJSo8nAILkAC3vuAPqWW24xYGTOjI11YveAuZ9wwgkGoDBFxso7QPv4wx/+YN4JgEa9Z5sPLY3QWO5j7jAJ+mfnAbUejYhxE+9PTADx99AD6wijZb5sUyIUWBM0PoCLRsU4PCZOG9AJ/XoSujuB9uoUc2u+KqvpfiONrbwzZA18NFUM31xe1fzuzaQqZ6Yym1L2daz5bNVtfF0bVw6X/AP01Kuj9eSLtqZ3zdbEffL04MpBGjR8pK45L6nlq9ZpYXWmIrFyLa+q1YCOWRodrFFzfpEWdx6o/IJKZQRbdcjelkYNKtBdf6hXVa2jT5cvU9XqsN5MjtP0w7t09jGtKipt1YCBS5RdOE3BvNtk+YanI9q2VV4oNSen+bey6m+XEmvkZk01+9FW5v7bLByISkiY5VVXXaXjjjsutULpwgaAGUnAi2b/FiDw4gEHNi0EwosBiBAkMdwQALYZAIfLeyGXgBCCh/BQmbkHWxhAQgwACQ4OwQMOgkUAG8yCfXIvEgxQAngIBIIkJJTAkPvvv98QEtFoqPNEnnEfc6BNGAtzgAkgkegTomb8EB8gBBAwG6Ql44FQiRdHcsFg2A9nThDo3//+d9MuxAkwTzvtNLNutO+ZE4CLkFbGRQQb+/sABm1jxowZBkgEtPA9nxOVx7qS/QZTZH29/fMbb7zR3E8fSF+eJxYeCc0aoWXRFhoPgUEwEZJsCACiTdYIYGO+wDhgNiTlIGm99YPB8Y54NzAQ9vhZI7QMgoKIS/Ay46ABmBXjQ4NCo2OMjB2GQHQeDJZ3zbYka+ip/TAZxtCbY66X5AxXWnee1PFE6pjWostkl90lWd4Jj1sTWKmCBik/k6NE66fliz+nxtoMzZ27t554ZbLerynRqY2LNGpsUj9fNVLZRQN011W2KjLX6+WZrWpNFmhjc0QNVauUaKyRGyrSwIkHqHLkYFU467XPyLjCyTxdfU+XqhkK8kMAACAASURBVOqS+lLZEq1aY2tByQSNGJbQudPf14TJ85RfUCM76xT5sn8iyx6ZTofsK+ZLctuekOp+IMWWmmomdsWvZWUdsUUQTc/Zs7CEbhKjDVF6i+ypybwgQERIJoC77bbbzIsFUIAATg2RoS5C6KhogA/pC3EBdjg3TiG2pyBEgIyERop46hnMgL+ROoyB8XjbWXB5NALiwmmLZ4jz5m/GwrhRIwEihAeYITYyqLD/ITiIk3nQNrYxgAYIBJ1wPyABEEg/QIikpQ9CQ5FOhLYS+AKQSQYBcDC3K6+80jABNAfa+Ne//qW//e1vuuKKK8wawIzom9BSwmIhcMwF1gHC53nmA6D/+Mc/Gk2FUFyYJ9Iae5lEmO9973sm8Kc7oNGsuJfPrrvuOjNfmCF2MpoFsfNIcJgeGhjMlKjAX//614bRfec73zHjQgKTlso/pCrvBjUakMKQoQ+YI2D+1re+ZaQ3IEUQwPBgiDB0YvJhIryTL37xi+Y90z4aDQ4/mANjePLJJ83Pns5WI7F7nj7puElZ60+Swi+arSir9Hqp+DpzquO2r7QhbfzinYq2nim74xUF8i29/tpE3XbPFCVcW0f4mjR+bKbuWVCh1s4sffPLRTp61AYtfn+d1jdvUMSNqao2S1XLImpo6dCYMUM0eNJwHTcqQ5X5Mc1cFtIv/hJQPBnXl0duVF2zNM8pUdwf0JWXzNAB+y2T7bbLzTpdgdyfyPKN2IpWseVsjKnR+W9ZdVdJsUVyg8Nklf0qdarlNuaOlPnBD35g1CgIgCIHHqh5SRAKxMoLQk1EIvCiADxgRQ3md6K+eNGon7QJMQIKXhpcHKICPLxUVEdeKpIJFR0g0D6S6+c//7khYoCJqukFvQAa7ic7CoaBtAIEjJcxIKEBPgAhJJT+Sf9EM4BpoWVA+IwJwmMMECufEXIK2GEizBkQw7zog2QTmBYaA9oKRAxDoC+kHFLJswGZC84qgA/QkNCAC5MCwkaioh0wXu5FgrFezIt5AmikKaCAcaCesgYABlUXQHt+ABiCB2jmwntinEhOVGpUdkJqAeC5555rvgOg3AeDY8xoZWSdwcRYd8bOu/ZsdMDKXL3QW9aWf2Ti8TnjhWHBcKAFmDIMA4mPhMbhxlqzVsyJ51DTYRxoC72F2n4Y0E5UXWumywrPlptw5a+8WYGyb/cB6LTHOF1yyFWb4i1nKtH0hkLFlmYvmKqrbpgmq6NFU4Mrtdd+lXp61SCt3iiNG5WnY/aNqiC3VdUNC9TR0aANDYO1oSpDy1a9qzy/tNeU8Tp1+gQlnJBemCm98wFbIq5OG1qvjpo2Pb+uQPHcfN1+9VwdMHGxFG2RnXe6Avl37higO96SW32Z1DVflq9M1oBfyso7WbK3jAPvzgpQfyBSpAoEjAoJcfNSAQPggcjg/KjA2G6omEgSVDNeGMDAkcPzMAYIDAkBqJCySDLaAvAAEykAUfETGxJp6qnEtI+6DtEjsSFCbDlsayQaai+XF6KKGof0AGwwDzKruB8Q0B9zQZOAWQBWfAYe42EsEBgEixSBwLFZ8f4yf8YAsXIhkWAKXoispz4DaK98EVIPoMHcYHrY857HHInNGrNmMAdUetR4zAAumB6SEEcaQCQJBdARUsuYWWekLMzWU7mxy9GYGDvjYK68GxgUa/H973/ftInEBdD8BICo5DBn5gsw0RiI40fTYW14lrEyR4DJM5hGmA0Ak/dG8Qu0CDzyfIZmxnhgGNAQc8CpCJNEc0KFhxnwvmgPLYj599wh+BCgE/GofvfYN1RbvcwA+qijvqjD9j9Ptr2tahh4OdMHrWNJu2HF209TbONMZRQltb52nK796ZFa90FAn+qcoQH75mn5oINU3Z5lTqMsKQmqOJ9cagriR9UezlO0oUPtHRvls1yVlpYor6xSrZ0ZqqmPK9IlVZRHNXbN22pd2qlHOiZq6D5+XXv5TI0sXyo30qZAyWkKFKQl9KbjdrauY8CLEutmqf0fVyq5caGsrCLlnPITZYw/VZY/lX20tQvuCtGghkIwEAigBGQAETXXc4AgMSBUQANokRrcwwtCdUMV5x9SBwnFvTAEODJt8jegh7vTD3YqQAF0cGxUZIjSK1CAHYkdiMSkH29cAAHnD+1CGEgZ+ofx4ORCyiL9kIj8hNkwT8bJuGE0mATYxDAt2sVkAJSozcyBucEEYCrcxz20AxhpB7uQbT1PY2F9kbSMFxWTcfEcY6Mt1hCQME8YDCo9z0LUjAn7FmDAoFgTzAzWCgADKKQvz6JlwDiQdAAaRsezzJt1oT/ahHHAgP76178a5sh4ABfmD+8Gpsfa4DvhHt6/5/SEscHMcIAyT94LDI61oR8YBEwW5gWjZz1hVkhnxoo/gKAhzBUYBBoLjJ95wwiQ5vTdczvrQ4COxhI67qrfa+7C9WZv+fqvH6+rzjlcAd+2nUrG3jYGNCp3TMmOMxSumqFATlKt0Qo98gxJAuU6c8k7GjQqotrTzldrcJyCAVt+n18B4owzQ/K7CSWWz1di1TwFC4qVMe1oJTOy1BaRYtGEkk5MXTG/cqzVGvDkA6pdm6m/V4zXpENjOve0V1Tsr5Xi7coYcJICBT+VZY3cdAheHzaDIvNmq+aW7yu6aIH8Awaq/IbblXPo0bLSWzbbeh4igKggACQD3B7JAyeHECEELl4cL4YX7sVsQ+j8TRt8BlHSBi8U0EKQtE07EAZgQQryPbY5F4DmWSQ2xOZdfIbKBlAgZs9LDuOhT9rlcy9eG+LBKQUI8bji6EGN9LatUGOZC8/wec/tFP7mHsaPSsxzqK/0D5AZH+qy5+GHmAFL960XpDvPQKzMhb+5j3WiHUwFxusB3tsy6t4mn/EueA/MiTWjLdYD4CH5YT7YtbwjrxwT74ZxAkIYIH/DlDBj6M/bZvS241gH7ufd4dBj/twHcwR4jJn50R73IWHRJriHObCWzIl14Vkv2MUTANzD+LyCjAgEtELGxXc9rw9L6KSjk65+TC/NWCYnEdf3v3aMbrj4cJMYsa3LANp4xQgLdeS2naO2tc/J5/rVEQzqgSeOUmPLAI2dt1SjnWo1nvNFNeQfrsyMoLIz/Qpl+JSdl6vYyvfkPnqPOjcsVbJigAZ84VolBo5RVzhpanSTM90Zs1TU9qaKn/iD1tsFem/kMJUO7tC5p76kvGiXLF+rMgefokA+TrER6Tjzvp1iHW/OUO3NN6nrg4UKjhyhypvvUPbBh8rqo1ZXX4xiV34P4cDhUa1Rm5FGPSt2/if9AUZsSIgeuxMpuLUwx/+kn4/rWTQVTBTscvwSPYsjflzj2lX99hopdt6tT+nxZ+fLSSb1lfMP0S8uO15Bf98xzeZUR++M547PqX3DY4rX5ClzeJe+95OT1NRerlG+ag1sqFb+9BPUVnqC4WDZIb+yQn7llhSoZcY/pF/epqgVU/OgIo0595vyTTpK4c6k2iNRdUUSiiQTyt3wvFpe/7dq8/K0KDxYw4bX6fLPvqDMelv+whZlDrhA/rwbJZvaWOaMzD7XrO35Z1V7522KL1+q0LjxKr/5R8ra/0CTzvlJueDweDjh+KivqIu76kKqITGwp/mJZxr70GMY3aXorurzo24HCQvTQjqj4expV6+AvuwX/9R9j75t6nydesxEPXHDZ5QR2B5Ap0+llK1k+BrFG+9W46J8lU9o108ema4/PjNaEytbVKkqjdhvL+WMPleBjAJlhXxGSheVFqpl0Uytu/9OJd2E4jlRjT/4FGVNv1jtUak9HFU0LCWcNjV98Lg2LlykddESLdwwUJecu0wXH/u63FpbWSNalFV6uazsqyQ79dK2B9Atjz6kxnt/qljVWmVOO0AVN92u0OQpn5h37m25AGpUPlSxXXV5zhUkGLYyqh8qM2pi9624XdXfx9WOmWc6mqhvFv9xjXLn++0V0Lf/6Q1df/dzSlh+TZk4QK/f/VnlZgbTp1RtCxybT3JMdv1eVse3VD03W3mFEc2oGqVv//holSXCmq65qpicr7wTLpObM0ZZGVJOyFZhYa7seKdef/oBhcMdGp7oVGV+mULHXKROO6RwZ1zhLsucdln7z/vVurheL0YmqDFUqNuveVX75FWZg+bzxrYrVHiTrNClkk0hhd7OrUp55rsfodNwz8/U+offKFZbp+zjT1TFNdcrY8y4Pla3e121viuc7Pyr2r1P9vSWdu+tp+PF+27LaPjdO75d1XrPGO1d1e7H0Q5mLglG5mCJ9NUroB9/9X1dfOOTipJkUZGrN+6+RKMGFpuTHU0x0FQZzW3OIRl/XW7nOWpbFVHzylJ1lErf/unxWl+Vqy9GZmpKfp2aL7xQywv3UVZOkTKzgsoKBpWfn62F7+EVbtSYwjJlJCS3cqTidkDRiKu47Wro+leV88hDer+5QA84+2jo3jHd9KWXlNPkqGB4rfKGSIH8+2QFT5UUSp/C0/vJHib325KSXV2qu+1GtT/5hJLtrco/72KVfv0KBYcM3eY8U87AVA65V898e0oX/ScE4AHp45QwZt/eO1eYyRASnFqF/2RqH/mzyaSrhMNBh6lxm7rtH/kodqRDE2gtvz9DFlV5XaVKVntaR8/AEppesLJG0698VI0NzQqEfHr85rN16sFjU4X2sEe34wwox60y0WJueJEWvz5eykrq4Vcm6olXRuuY+ApdGH5X7ceN18N5RWrInShnGLaqXwGKBMYbNCjkKJaRq7WxTMVijgh4ibu2RmU06My3/qT8F+fqMXuiXrRG6zOfWqWTJ65SbqBLw6asUGbhcPly/iA7sO8mm77nWzKvz7zElAoWXb9OdddfrfAbM4yUL7niuyo47xL5i1KxyVu7nNgSKbpYltO5qWCCYR3/XXS9IxSVJvzNQcDRuE9Lq3P1wYY8swZ98Pod7mt3PMDrCTpJDe5sUGVXsyyS471KPObnJ/NiaMlE3Ph4yg440uwpGfmaPoqqVwnd2tmlI77xkBYuXSs34egHXzleP7joUPlJpOe8Z8PC+vB6u11KtH1NVvJRrV9VouXvjNAHtYV69KUR8nfG9bnWdzVscEJPjMzSs5ECtU66WLHikVLNBh0ZbNUpo0u0rD2pP7cXqtlXIEtR5fiTOrvrbX3qb4+obr2jh0KTFSnK1dlHr9HQgiZN2m+lBg3fKF/WebKyb5VtD06d/dyj+kcKb+mzt6yUfz7y1uuqv+l6RZcvlV2Qr4qb7lDusSfK2iLl8sMv2el4Wm7bX2Un69KU/Mklhl1Koq5ljvCFDNoiGXr63VF6au4YJTkL/BMMiE1rYFnKTcZ1bPsyHRlepbjJIOQccy98eZeu1i5rjCV3uuKyjj5Sw7/8DVGHJ3WlT4rpTULz9ed+9IwefmamknFb0w8foydv/IzyszNMEX3vVIptjRLhl+z6k5zOK+U4rVowc7TmLhiheYuLtaEtpH0i1RqterXtO0AvdLZqWbRE8WGHyF23XBOTXRo2pFQJy9ZLwb3VkFOmUHiNJmeHdVztfBXPWqiqaJHmhSpVWBrX5CFN2m/qKk3Zb6VCWbas7Dtlhc6VLfKEU6U7eypSXpFAbw4tD/xWjb/9peLVGxTae4oqbrxdWfvs1+ch9U58ldzYCtluZNOJG5trlXdfob6A7r2Y7skvW/t9R+mjr75pr7f+vX62fN4r4GzW0HIViwe0qr5YK+vRZjwWuqNj/KjvtxRUUsPizRqWbFPSO9ywt9yjj3poffTnJl05lRXKmjBePjeVcutdWz2s7sF/L9JXbn1S0YSlwqIMvXDXRdp3NMn+SOgPpyL2HAOFA5WoUbL9Qik5Q5FwUG/PGqP58weoujZbsaQjOxlTVnZAwVK/3lpSpRaMGXooHKnM4WOVY0dV35JUZ4Y0XLXax0oqWtuheFdSrhOQHfCroiSivSdv1EEHr1BBTrvcwGHy5f5c8k/arIaYVnukTkKMJuXTktPeppqbf6C2556W296mvLPOUek3v6PgkOE7pD5uAb+0TZY6SL7va2t2cW+fbwGvTYfVp/WOlDqy+QX33XWvd3R3HpnV60WP7s0p9nE4nbbmtNvEjno5H3snl+UT9ViqKp7RK7YO6NQpVZaWrm/Qsd/6o9ZvaDYnSN7yten67rmHKuBLGeB9kalRZB1biejv5XRcJ5/VqHA4pIVLSzRr9gDNf79YzW2WkrGIPnVoVM2FOXpqVrPq7UplDZ6oSUPGqSvartUrX1FpdrtOm+SXVjTr5bf9iiSDys/zafLYNh0yrVqTptQqL7tDcvJk59wqO3SBLPvDUTRbvI3Np90qPHuWam/5gaKLF8rOCKn029co78xz5MtH1d++qydRbctr3FuLWwNC93a8d+P1teUzaZdAj8Z3ZO94i748hpRub1vtdJ97T0bg8dIPaUj/Ici2h+EYFmcOVEjR9I6sxfa99U/eXb1IaCNbTcGCS27/u/787LtGzd5v8mA9ffsFqijM8bTYbc4GJmAut1nJjquU7HpSPjtqjq9ZsrpcDz86Xu8szNKYIet16ZnrlVs5XH9eMkh/aThOkRVNmmK1qDkWV2xgWKePb9Gn91qtpupVeuRvAzX3/UpNGBvXxWes1oRJNcrI6JCSftmh02Vn32pyoDnruY8BmtfsxKNq/vW9avq/3ynR2KDMCRNVfuNtCk3dXxYVRPp4Z4QxerG/7N1CNIT9eZkw20tE3QnUK5lLQAfhh16VENr1joylXa9EMH154ZO00z2ya3v794ifn8yH/Wja8qpvbIsJdc+WIoSSdTABQ9nZvab48T3hnIyfOe3Mfjpj694ObXRvxwA5/W9P2kfvi4X0eraVo6R88uupGYv1uZseV1ssoYDPrwd/8GmdfcRe8uMV68OVyXnMKQ+yT8nEfCXC18npekvx9qAamir17sIKrdrg0xEHLdagQRFZyWwpo0hPrzhWD8+u0JpmV4OSLTp/cp3OOOxdZbj1CgTaVbUxV6/MHKmSPJ+mjm5SycCNyslvU0bGNNk535cVOEBYR3154r0d8+jyZaq/8Vp1zH1bTjSpogs+p+KvXqbAwEF9gpnF9RLoIWQIGPABOk7N8GKd+3oJPVVD4qvJMSa+l/BOLzmDNiko4DELYodJdSTIn+ICPAcYCeD3jrPZkb491ZpYaS/LiYSGrUVUeUzIqzJCjjPr4FXFJF6ZbKee51YTi0wJJbLISEZgXjtz0Q6ppoSpkqFE5Jx3EQ/PeGAsJDF4144wuJ0Z08f9TO8nZ+DzswJqaIvotGsf1ax5a+QkbR136Eg9eM0ZqihCSqd0ViPBerOv3NQJlil3uiU3+abinQ+pq22O1q4tUHNjhvILq1VY1CrbZ6ugsEJZmbkKt6zXY8um66llB+mIxXN1QsEajflCSE72GrU118lJxNTelqvWlgrl5ERVWhFWTtEYBbO/ICt4kCyz79zbGTZeiqdl9osNoONxNT/4oJrvv1fR+o0KVAxQ+XW3KOfo44x3O+XN37aMJl2POlMUCyAjCCIjRZFsGFLrejuEva+XTiYQ8drkP0OkZOgQX01BOyqKeIAmI4lUPuKRyV0G3ISEkvXUPUGjr/56qvswBip4kOxAOqWXothbOzAQChCQ0odUB6BISpgQEpjxknPd/eI+MpFIMWSNyDfemQvQkupIKinphmSeeRcJKXzHOpDZ9L9y9VLgABIm6JMIFFt3/+0dXfuLf6oz7irDb+mX3ztVFx872Zw0CzIIMkk5CD9M+D0dhm5yg1znOTXXrVV9XUK2r1XFxXHlFVbKHzhCycTbsqM/1/tLivX7Xx+iw999TyU+W2Nu/qZKjymQq3nqbFurlkaK7OWooMSvvMKBsoJHyrZHynVTKZ4p/tJtPIb3pPeczU46nMhWdOn7qr/lFnXMeVtuNKL8U09X6beuVmA4bbkG0H35Cuip+/nQEDOFDkidJEcWqU22DiomYZT8TWilp6ZDlIRYkkVFSCf/kJBegUC+I/OIUkcAF0nEhVRG2pACSOYN9cwgYqQjEonQUPolk4fvaZ/vaJuLrCvU+e4XACSrCCkLGHiefFzynhkzMdBIfiS2pwGQBUS1EyQuOcski3CRaYSEBMxkBTE22ud3+ia9kTxqGABnZ9EnbRFrTYYU4wX49IlqjRbgZT+xHqwzKaJIZ4oL0C/aC5lVXkYX6ZM8Qzoi2Uu0T1toDgC9L2fafyMT+HC2FTtaSFfLNVW41zd06OwbH9Os+WvlJGxNnTxQf7zuDI0aXGQ2tR3ZsjkLq8996fTymD3KJlluZ6pmmRuSY5cZj3g8crGs2GzNWThaP/z+ZF0Yr1F58xoVHXGExnz/amUOHSzLbpbUaUDrKleWcH4Z7tLt2HnAvBnQBspO+kh6MsGwnTs71fTbe9XyyCOKNzcoWFam8muuV86xJ5kD8jiCliNztydIgpxa0hfJiwU05NaS2EA2DwRHnivggIggLlITSX7wzqDy6mwBNkCAhIUQqUpCPi0SkhJFXlom4PLOfqaaCIDlbzKwYAT8DpCR8vTN994hd0h1nid5ngoY3vE1MBwAwHgBNTncED5ldpDUPMdPAEEGFkkbgAdthJxe8oCp3OJJe6+iJUBiHBRrAKAwAs7ooh1yujEpGAcZUEh179ggEvq9/GvAC6CZG+YExSGwi2EE9ENhAO5hPWGQaEqAGi0AhsJ6kn/uHVhPiR80qB31c/w3ALzXmmIc+O4V+4OIHnxhgb5117NqDselZFJXXXCIvn/JESrI8ad34fEg9pVeyWmPgMSwgE3y0iZskgLvkQflhK+Xk+zQm/Mn6rZbx+nSQIvKmlYboE68/TYVHXmEOYoWdX8TXDftnaQj2Hps2/ASDNQdz9eJxy+pjtdeVv2dtyu2Yqnx4heceY5KLrtS/iFD5cCmTIDE9gEalRsgQMxIWCpjkEsMOJGsgBhQkcUEMWP7QuSom16ZHQjbqzCCmgqQSWonmZ5SNJR/haAhdFRwJBlVOCBUCBOiRVLSD0nx9MXn2NZIJhxsABCTgAICPE8FDa8+NIBFBUb6YvfCTJgPx9DSFgyJtugbZgPQ0Tiw9VH7+e7b3/72JkcUdANoscV5njnQPwXzYBSox5TsoUgCEpscbIodwFioAEPeL+Ogfhdtk0cO84IxsVZoEBRygBl4VUdgqBRtgCFRkgnthQIIjAvGA3PhlE60Awo47MpMtU8K2HuxodOSzrXk2sRQ+dQWjuqSHz+tf7y0QAnHVkleln559Wk6/eCxygDTZksgBeht7cs7ac93Sup122F18TY/LSfysCKt8/Xm/EH66U8m6CK7QQMDTSoaPlxDz79ABQccICsjJNfCm4wenWYi6ZBUTACzLQuXSB9o5y20OaoHRoCqvXKZGu64Q+E3XlIyElZozASVXXuDQgcdIisYMHG9hmVYWwa+b+2lATykK04wrxQrKjBECgGjfqMiY2dDtOTiUkmEelQ4hCgkCPEDLggOCQMRU/MKCeMdSwsB8wxAACQwDe8QOgodIPGwoSlBBPAoh8P9gARAIoGRelQpQdqS3O+Vg6XWGFVAaYe+aQvGQxt8Rxs4yOgPSYhdCjNC6jFOQHnTTTdtKlgPoFGjaYd0T0r8IJ2pxOEdUUuVF6+iCM4tJC3jRxVHCsOwWD+ACqCx65GuzJsaaDAc7G/KFHMPJYCYA9rM5ZdfbkCP9kNdMNYVtR+NhQorMFqv1PEnBYy7Yhy9A9oLa7XwVGOXuprxwTp98Za/asW6RjkJR1P2Gqz7vnOy9hs7QCZd2Ei01JnLqeSNnsNLMQpjlaazGDxPc+pZR4nom4o03aanX3T1q1+N1adjq7TPpCLt/a1vKn/cJNn+QKqqaLrtVMy015cXs8d2GVko6bOsNgUuEdUkOQ2NavzNPWp94s9KtDdJ2fkqvfQbKjjvQvnSNaU3nXy9HUEh2MLY0EgF6kQh/ZBaSFnUQZxFqN78806YhEghcqQU4POIC4ZAiR2cYRCuV2cMIHuSHqKl+BzAAmCo2UhigMg9aAgwEECPGkwlS4AEoVM4Dycb6iv1sfiOtrm4HwkNM0GaIg1hUpTNYQ7MhflhA2PX8w+1F+lP3S0kMQBE3WeeaAAAGsaDkw9/AlIXyc/YASUqMUwM7QEGdM0112wyNbCT0WYAN85AnqXqJ1Kb+mRe5U1UZ4DOmFkPGCprC9ABPeNlDhRn5Hu0IMYAE/Cqou4KIH1S2thqpNiWA0xFpNzzl9m66f5X1BSJyY0ndNrhY3XH10/Q2EFFm21NI4VTYNoe+3OLftwutTXP1E9+8bye/FtYJ47K1xXfOk0D9pskoWqnC+P3Za8TAoZukRLXqfGQReO2NKvtscfU8OBvlaytNZI85+QzVHL5VcoYMWKnAg+wVe+44w5jE3tF1JFYSFwID88z0g1VEXUWoFJPixpUSF7vmBxUaUBAcTsACLEhwVAvIURURKQXz6A2055nWwNoiBZCxYlEmVyYCnYrzwIapDOMwKtKSVuU3QUISFMkIgAAoPSJCQHQ8J7zLGNBmqPCAi5MAq8sEV5uAOb5EbBzmTMqNmNDDQZYXj1vfjIOGBAMBZACXNplTvQN48HEoGooJgQOMMbH/DFp8GyjbaAJwVCwoWmH+dMm6jRVQllf1HK0KBgcF6YQ7wx1f0+7+gR0KuY5pap2Rrp0+d3/0hPPL1RHIiElXX3+9Gm65qJDNKKSqCpbnKyBTZzKzOorLOPDy9nUktQfHn5NH3ywVFP2G6uLzjpQ+fmZxs5FyzaqfV974J7q7+KtT++Ft7Sq7emn1HL/bxTfuM6UKM6YMkXl371eGVOnmTDS7nml2/ui2bbCoYMKCxFCcIAbFQ+CQVohvSA0bGlAgSpOgTlAi42MhxYnDiCDAaCS8h0EDSAgZqQlth8gw9MNY0CFxDZEUnI/2014kmkTMAFCxsW9qJc4nbyTHXg/qPOMyTvvGRWbsfK+ARzjAcCMDTUVYAM4MFCEZwAAB+BJREFUHGKoyt1LHzEWJDHmBEAHwDAS1oS9eiQn2gyMAA2CdcP+B8SsCfd4FUnx0rN2AJu9auaGZIXpwBRhZvSD+kwfjJv2ADXaDXPCvEF74TnaYuzcQ/8wG37u7P739tLGx3Ffn4BG3caZZRK0LGlNTbO+ftczemn2akUdWz7L0aVnTNOVnzlQowYgqdOh+z0Ohd+eyaWiDZOCV0TCEQWyMhTy+4zH3bTqbKejyuQnGxktl+oprS1qf+avarr/PiU2rBeBM4Ghw1VyxbeVN/04WVnZxhhgm25HWVBvYY9e8EJv2yJ8hlcY4sLhhFQxlkOPUxK3b728VNadf777GHuN197KuHrOu/uce0arefPzPu8ewdXzd1R773yp7bl/R/rqvqY7s97b804+7nu2C9BIM1RWtqfYInp36Xpdcfe/NOv9tYolUp9dcMJeuvqCIzRmULH8ATa8tpZusPUpf3iRU+WBezq4ti2g0ShgC0BZcpqa1PrM39T44G+UXFedSg4vK1XpVy5X3ulnyqJyImaCa8uyd0an2DyfnuPvDdDegWXYkRyjgjTdmSJ/fe2h9vV9dybS/Y3sTCTVfwqO3p7va/w78v3WxtdXGx83OHem/+0AtHn13dLiUjJs5uJ1uuqe5zT3g1pFOa0wEddxh4zX984/RPuOqVRedoY5KzqVSojkc/rc2trSnjbneqSf7yNey8TsenmsbiqILRFXorZGrY8/pubHHlKiqcFUJA2Ulqjgc19Q4Vnny19csk2v/M4saG/PdCcc7EzUcVRwVE9Uxh0N09xV4+pvZ89bge0E9JYTJzQD6TfzvfX63v0va+7C1QonHblxR2OGl+rK8w7RifuP0YCSHJM7nTrvijzq3VM9k+0wo16n/3Pb2xV7f5EaH/0/db74opxo2GgYgYGVKr74UuWfcbbsouIdVq939vV7EsLoGj3Ui/9Uuu3smPqf2zNXYKcAbSQOJXstvxatqtMNv39Jr85ZpdZoUk4soaycoD5z1N764un7auygQhXlZqYiulPB0bv0MlFg6VQ8NxJWvK5e7S/9S+2PPWKqjzjyyeezFBw5SgVf+pqpQmLnUNh9+8I6d8VgPTvROAphcN5409lA3ue7oq/+Nv63V2CnAE1BODzZJpbbktY3durOR2foqRfeU01rlxLJhBRPaOSIcp179CSdceR4DSnNM2p4MNB3SuIOvRIOzY6ElWhtU9c7M9X65F/UMftNJaMR+e2AlJGp7P2mqfgLlyo07UBZmaF0nLaJQt+hrnb25p4SuvvfXps7Y7vu7Hj6n9tzV2AnAe2mtqa80zLkM/uuD72wSL96co6WrapRu5OUG8PZZGn8yGKdfNBYHXfAaI0dXKz8nAyFgn4F/f7UDlTP0hdeua/0d55fjPhqHnCTtB2TEw4r2VivrndmqfmFFxSdN8fsNTtBNtCC8pWUK+fUU1R4wSXKGDx0i2i27a0k8p+++q2p292ldD+Y/9NV7n9+k2DYWk2xHVuizYhcuLpOv/nrHP3jzaWqbwyrCw95Im5AW1KaZyLLjtp3iPYeNdCAOysUMKdycHaW35+SmmarGZubsDN2krHP2ctKxJWMx5Woq1V8+TKF58xSeN67iq1cLtRtN+gz5ZGsrExlTpmq/HMvUO5hR8mXQ22x/qt/Bfb8Fdg5Cf2hdcHLjGOKpA6/qfz44jsr9cAzc/XmgtVqaQsrkvSZo3XkxE3qYmFRgYZXZGv04FKNGViiIWW5qijJVcBvqSAroLFuiwKdbabqaLK1Vc7GDYqtW6tIVZWSa9ea4BCnqzNVR9kfkB/1OTNHvjFjVXjyyco96VT5yyrk2CkPOwkhfeU27/mvu3+Ge/oK7BJAm+hp8ofduFzLJ1+6/E9XLKHX5q/WU68t0cvzqtRQ26RIXIql1WbsbGPGEgzO6ZYmAdmvyfmO7ul8TeXVy5VMJmQ5rmEGdiIpxZNSwC8n6JcPG55nC4oUHDdOeccer9yjj5O/YoDkowh5SuUnMCUVBfbR2Mx7OtH0z++TuwK7BNBGLTbRWSk3E+oy2rIv7dWmSP77VY16Ze4KvTpvg+atqlFrc7tiXXElkMAwBNsmpUJyghrkb9N9rc9rbFudElTlTBvZANukNIYy5MvNkW/QMOVMmaqsgw9RYOq+CuQWGOmPrb3pUB6zP719aZCf3NfUP7L+Fdi+FdhFgO7Z2WavVs90ykgsqtW1nZq3bIMWrajTmppGbWzoUG1rWM0dXUp2JlXha9PP21/XiNZqORkZsrPzZBcWyS4pVnDgQIVGjVHmhEmyh45QID/fFPPzri1DYHY8Wm37lq3/rv4V+GSuwG4C9LYm2xPijpraImpq71J7pEtd4bh8tqNR8XaFnKjJT/ZnZku5uVJRoexARiqufFPsGnrB7glY+WS+sv5R9a/A1lfgIwR0ymONe4qMRqOWW5jN27ZrPwR/43xD9Uatxx2ecnf1X/0r0L8CREv3FuWwW1YmZWcTaJ2qB5IOvjYFCkyBsHSVEMJKU+dNcVH4ILX9bHvnyqXitj0HFw6vfmfXbnlj/Y3+963ARwboTdasd+KjbCOhU4c/pgBOeqRLzTEqi5jcau9w7jS4N1UiS6VFGsB/JOkV/30vtn/E/5sr8JEB+n9zeftn3b8CH+0K9AP6o13v/t76V2C3rkA/oHfr8vY33r8CH+0K/D8QNblIMAO88gAAAABJRU5ErkJggg=="/>
        <xdr:cNvSpPr>
          <a:spLocks noChangeAspect="1"/>
        </xdr:cNvSpPr>
      </xdr:nvSpPr>
      <xdr:spPr>
        <a:xfrm>
          <a:off x="9324975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6" name="AutoShape 181" descr="data:image/png;base64,iVBORw0KGgoAAAANSUhEUgAAAPQAAABRCAYAAADl/oujAAAgAElEQVR4Xu2dB5gdZdXH/zO37N3eW3ovpBAIoffQqyDSiw0rIogFEOkCilgAFUWRD1AEBBVEEOmhpBDSgPSyadv77r1728z3/N57J9ksm2wSE8C48zzJ7t4787Y5/9Pec85rua7rqv/qX4H+FdgjVsDqB/Qe8R77J9G/AmYF+gHdTwj9K7AHrUA/oPegl9k/lf4V2H2AxjK3XJkfW6wzf6U+55vUdx++K/VI988d84kj2zyzuU1Hci3JstJ3ey6BLXvtf9X9K/C/sAK7EdCOZDly5TcwBHSW5RpAAlTb4A4gboZub7DuCUvX4DopmnFd/pP4YViDy09ucGVZ9NMP6v8FIu6f4+YV2G2ARgZbSkiuXw7Adi35ZMtJ4c7A2sjqZIuUqJblNMlNNstKtqclc2qQjhWS5SuS68uX5S+R7DLJDprWjaQG0HLMT3O/nfrGMj30X/0r8L+1ArsX0GmRC5g9YWkla6XIB1LkbTnxxXISa2XHV8tOhuU6Sbkp0b358tRpX1C2r1yWb4jc4Ci5of2l0L5yA8MNwNNwNpLfQN3ql87/W6TcP1uj8+6ebSvEpmWksekk2S4nMkN2+GW54ddlxarkuhG5blyWk5SNJPdEbHfLuZsOzq+ufOafZfllWRmSv0hOxv5SzuGyso6RAkNlWYGU5N+kcHu/bc1O7yeE/hXYc1ZglwDauLiclGTFnkWhTqnTG2W1Pyu1/0Vu10JZiQ5JXZISKaeYkaZp5FkByc6VfFlyrXxZliXLaZecLrlui5SMyYuB8WQvdrKjoCxfSPIPlZtznJR7ekpyW5myXdTvtGPOMIxNin6/fb3n0HD/TLqtwK4BNALZTUqWLdey5Eu0yul4TFbrH2VFFsu1Wo00luvKdrBzJWWMkxUYISs4QW5wnNzAQLm+PFnKkOyslB3sRJRUXK7TLl+yWW5iudzYe7KiS2VHl0uJdmOfo12npHeWrEC5rOwT5BZ8UVbGeFkKylHC2NQpR5nLMAzD6L/6V2BPW4FdA2g5uKWMXHYiL8tqultW+0zJbZKreEqbBj/B0VLWsXKyp8kKTZVll8iyQhLqs+XH921uhCmk7YG08kzreMqR0lE5Tofs2HJZ4Vlywy9LXfPkJttSYLVt2W6W3IwxcgsvlJ17nlx/WXp0abWg3/u9p9Fx/3zSK7BLAE1bTqJFavmVrJYH5MY3SNjHFlI7kHJg5X1aVvbRcv2Vkp2dAjIOr7TKnTKhjeg0HvGU1E1L001WcRrfNvfEJCdi1HK3a57U/ldZnc/LjdeZ5/CpW758uTlHS0WXS6Fpsq2MtHROWeQpFbz/6l+BPWcFdhLQntpqdnxldS1WsumHcjv/LV+iPmVPg9WsaVLuZ+XmHCM3UC7bzjGSkmc809nYxUYie6Em3jcpQKckMxvN3QNHvOAUbxO7S2L7KzpfTutjcsN/kxVvkQ3DsDPlZkySir4uO/c0ycpP7WOnOIbhKQbaRovoB/ieQ9r/mzPZKUA7qegOAwCr899y6282YHLVKTvhyglUyCr4rNz882X5h8qycwyAvLiwXb3UMIUUxGNyE01GDbeafy07MlcuTjg3IDdQYUBt5X9e8pcYB1vKT+Ya/mO2uwB0v229q19Pf3sf4QrsFKBNwiWSreOfcuu/J7trmaRYatiZh0jF35UyD5DjL5HtYlm7ZgvL3l0qLgNyHeNsww63nLCs2DKp5bey2h6Xkk1GjZe/TCq4WG7h5XICg2S7xK11C0M1YO53ln2E9Nff1S5egZ0CtAmu7Hheds23pfgS9qdSoZh5F8stvlJWcKwsBeRYqbBPVF8L0Nm7Q6UFkEmjllsuDjVjeadgmqiT3fao1HKvFFsrF4+4iqSCz0pFV0iBQakwUf5Pg7kfzruYwvqb+0hXYKcA7Xa+IKcOybzIgNm1Q7IKvyq38GtSYLgs15bL/pTZlE7bxrtN5TZ7ZkqiAXiOtfQSuqjQhJN2/ENu051yuxbLZry+YrlFX5FVwHgrUszGjG93MJyP9H32d/Y/vgLbBWjszZR088ntWiDVfEVu5B35rIQcK0tuyXfky/t8WuJ1AwXPGemHTEdHt2WnRWAymVQ0HlVra7vCkbBycjNVUlgin+VH3ho1nXvDXTE1NNQpkYgrMytXBXl5CgYD8tm28VijASBcGZ1pGtt4CzuYL9uMw85t+KGs8CLJSigZrJBVdLWs/Avl+orSNvTOyefuRV+8vnv7bFfR2qYAG7MjsJlhbq194y/o4RvYnuf6Gq/X7q5oq6+++r/fvhXoG9AGkUk5AChRK7v6a3I6/ym5UfnkV7Lke0Y62/4BW9qfJmliszfcCwmLdHYqGu9SuLNTAUXUWL1eSTtTReXFcuyAiooHKBgIySepvrFebU0blGhpUUd7k3IL85RXUi5lFigjkKu8rFz5AgSMpJMwjS2Nr25LYJopOB1S+9OyGm+VG1sqy3HlhMbIKr1Dyj5OttkP33U2tGGCaSDt6iCWHQFQzwpTPRnO1sbWkwn0xhQ8EtudzGv7yLj/Lm8F+gS0Z48a+7TxOtkN98p1CeF0ZBV8QW7J9cbBRCZV98vI5nSKJDiJdEXU1tairpYGNTWsV2NNjdTepkXz31XYCejAQw9UfmGFSipGacCIYQpmhrRk2fuKrHtPC2bP0dJ5CzVk1BANGTxEvpx8lY3aSxWDhysrv1g5Wbny+/0GQC6OLjrstgXl7TpbyTa57Y9JjbfLiq2WXJ/Zp7bKbpebMUWW5dthl1hLS4vC4bAcx1E8zt67paKiIuXk5GxiNLsD0M3NzaZf5pyRkaH8/HwFg8GtSmLeTXt7u9avX2/uGTRokHkOTYnnfD5Y6OaLdmOxmPme+2x7M+PkLr6rqalRU1OTysvLVVlZ2Y+qT8AKbAeg04kOHc9J1V+SkgSNSMqZLpXfIys4Oh0I0hPQKbUZgHV0dqqjpVHVKxapbn2V5r+/SMFQrupr67Rg8VKzL3zO/tNU1mort3yIJl9yoXKHDtCrs95UwxtPa8HcOXpl0Rpl5uVq/+EjFSrO04BhgzRy8EANGDNFRQOHKzevUBkZSNmUet/THiY01SE0Ndksu+luua33SfFaWVaWVPhV4ySzjZNsx66qqir96U9/UnV1tUaPHq36+np1dXXpzDPP1NSpUw2j2VWA7i4JFy9erD//+c9qbW3VqaeeqgMPPNAwkZ5Xd2nOWB988EEzpi984QtatmyZaOfII4/U2LFjt3g0Go3qpZde0oYNG0z7FRUVW3zf0dGh5557Tv/+97914okn6owzztixheu/e7eswIcBbezldJ6xZ3fF6+RUXyA3/Ip8yaSczKGyyh6Qsg830VYGyh/av7UUjcfV1taogBtXQ/V6zXr536qvqVNTV0Rd8YTKcnP12rwFaqhaoQumH6vGVRs0bUi5Drvye8oeuZdmv/ee/vLja+UuW6ZXO6Laa/hwjcovVGdWlsoHlCnZ1qhRI0dq78OPVG7FMGXllSkzMyvlTE9liRimkqqcAnNJxZpb8TVS/XVyUcFJAAkMklX6Y8kEnmRvyvzann1zpOQPf/hDbdy4URdccIEBy09+8hMddNBBuvTSS1VWVrbLXlx3QCOh77zzTqEhfPWrX9Vee+1l+t7WxVh/85vfqKGhQV//+tfV1tZmJPb48eM1cODALR5F43jvvfdUV1dnGFNhYeEW3ycSCb3++uuGqTDXz33uc7tsnv0N7fwKfAjQRm01eZXYzSjSltymn8qtvzGVJCGfkuW3ypd/mRxflgm1Ii3Ci/7yUqicpNTZ2ar26lWK1m7UwiVLtHL5MuVUDlLcH9TbM9/SuJJirV25Vu9vqFJZRYWaIxEdWF6mr3/1qyqZfIDeW7NRP7vjBjUtelcR+XT4kIGqcxy1ZIV07OGHae2895TdWK8xB+2nCQfsr+IxUxQsG6KsrCz5vG0oEw2G4ywdJ25A7pg0TrfuGinyTmrbLfdTUtktUnB8WsJ7jqS+HWW33nqrkcxf+tKXjDS+9tprdfDBB+vzn/+8kaDvvPOOUXch/MGDB2vJkiVat26dUZkjkYjGjRtnVPbly5dr6NChmjZtmjIzM/XBBx9o3rx5RiXm2REjRhjVl4vn7rrrLvPzM5/5jJCYtIGkRQ1etWqVRo4cqTFjxgjwv//++1qzZo1effVVDRgwQJ/97GdVW1trGMKkSZOMyrxy5UrNnTvXjGvIkCGmH/oD0Ggds2fPNs/QB2NEuj/22GOaOHGiLrnkkp2nwv4nd9kKfAjQRmF1KB3EvrFPiq+Qs/4M+ShK4Dqyco9SsvIPsvyDUqqkV7wAGxsnEDtFrqtEpE1Nq1dqxZL56uro0OK11epMJFVZUqic/HzN/WCp2uo2qr6+RTVdZFW56uwMqyi/UN/4/Fd08HHHacnaBt1y7WXyN65TV32nBudnK5yZoaHjx2hEaYk2bqxXW2OTxo4bqb2GVqp04ECVjNlX+YNGK8vYsKZOUarSUU8vrxOW23yvSSRRfINcX6FU9kNZeefJtcj68pxrfQP6Rz/6kSHu4cOHG1Dl5ubq+OOPN1Jv5syZBmAAEzv105/+tPn9H//4hwEStijg5nfUXCTm+eefrwkTJhhwIU1nzZplwHnRRRdtslUB3U9/+lMDNNTdF1980TCV8847z/x8+umndcwxxxjgoTpzP+Pic5jGl7/8ZaMuo3bzDLYyY0USwwBYr8bGRsMwvvKVrxiGsXDhQsMUUMPPOeccY7cDaMZ+8cUX7zKi7G9o51fgwxI6bfeyl4wa7TTeJjXeIl+yK1UGqPL3SuaebsBCvnFaqd2c6OAmFIt1ac2iWapeuFBOdo6SmVmqrqtTRziirqQUc221tbWrGUlStUa1jesVystWpD2G7NTRR52mfY44QfNmzdA/H/2tSn2SFY0pJy9bw0aM0uAhQ+TzWXIdv5KBoMaMHqY8vyN/pF3ZuQWq3GuqKkZPVCiUlQorJ22zh+ebJXNjy+XWXyF1vCQ5UVk5J0qo3hkT0nXJts/rfccddwj7FIbGT8By0kknGXAvWrTIgPTll1824PnmN79pAP7CCy/o9NNPNw6nhx9+WMcee6xRm//v//7PSONTTjnFSEwABAgBzze+8Q2jHnN5gO7s7DTqLu2hIiN5A4GAHn30Ue23337Grn7zzTd11FFHafLkycaGBpyMEWkN08AGRmugrQsvvNAwGf7985//NG1+97vfNeNEysOMkNQwkSlTpvQDeuext1ue3IrKjQJtS/F1ctefLiu6UKI8UOFZssp/bfZt8Xp7UVaOaxnAdLa36IOFc1VdtUqz3npDhdkZGjV+oqJuQG2xqIKhPFUOGyU7I0MrlyxVQXGRqqo36pm/PqpwtE2dkahy5FNOQYmCmQVSe5MWL1+MfqmyogKd/plzNGz4aOVlZ2vIsGHasGqlGhobFcrNUUFWhuItdVq5YqkC8aQOPexoDZl6sHIrB8lnU+WEDK7N0jZlWiTktv5OVsOPpFiVRMBJ+Z2y8s6SZeVud1j37bffbqQazqWnnnrKqPzYqAUFBXrkkUdUXFxsQIQEBHDYroDsrLPOMlLzt7/9rZGm+++/v+69914jnVGVsVFxRi1dutQAGCmIetsT0IDzlVde0fz58w0gUdexbQEw/QJa+t1333113333Ge/0ZZddZsYwZ84cHXLIIXrjjTcMI7j66qvN81y///3vDXi/9rWvacWKFYYx4R2HOdE243388cfNmNAe+q+PfwW2CmijOzc/KNVcJksRyQrJGfS47OwT0sDYHAVGnHR9fbVmz3hJTz/3DznxhELxuMZMGq+CwnIF8ws1aNgwlZcVq7RsgAKBbDU1NikzO1uRWFQzXp+hvz/7pBYunq/ipK2oz5ITTyrL8snNytLgQYM1dd+pOuXUT6mgoEh+21Z+Qb5amxpVV7tO9Q0b1VnXpNb2Fr0/c7Zq58xWsLhYYw8+WCeee5GGjZ2oQDC0xWqjWyC93cRq+Zhjx0umCINTcJ7skhvkBkYbQPelcKOS3nDDDcbLDUiwme+55x4dcMAB2nvvvQ0oACcXEg4HFmo0KjJOtLy8PP3yl780UvLoo4/Wz372M40aNcrYrs8++6xRZ1FxYUYwCexZD9DY0AAWlRi1HEkOOFHtn3/+eZ188snGXkYDwBzAEw7D8YALw0Adh7EAWADOmNAUQqGQ/vKXvxgmwWfch+MPpgBjOvzww7XPPvvooYceMmOCqfTllPv4yX3PH0EvXm4pabmynJicjefL1/p3WcRu5RwpZ9ATpgJnKpFx874lf82Z9YbmvvWKwi2dKi+p0MCxqMbDZPsCCoQSKsxJKsNqNvvD/qyJkp80RrzObEd36KE//UH3P/J7qbVTlm0r6bfV2dquiy68WKecfJqGDBmmkuJi+X2kU6S81eRDd7XOUaSjUdGuDHVEfVq3pl5rFy3XirXrFVm7QpMPOlDTL/iiBgwZscVe6+Zc66TUeJeELZ3YKDdjpKzyX8rNOlqW7e8zQwxHFoSP1ENthuABE+oyUgwQAzpsU2xSpBpMAJub3wEB0hH1FTCi5nLhpHrrrbcMkAEXAAf02MQAEtv57rvvNj/ZgkKNf+KJJ4wkx7MO+JD0hx12mN5++20jibHpsdPRTlDrYRSo1DASnmEbCu0BJgIjwCkHozr00EONnb9gwQINGzbMjJ/xcQ/gxr5HBd+VHv09H3q7Z4a9AjpBXHRkoawNJ8iK1aRCLCvvkgovk8S+6pbFAbB762qq1dbcqMxoUrEF7ymYm62iSZOVNXyYHLdOitcr2VWrzvZ1yijYT5m542XZgU3F/F589WXd+KOblWxoVFciobDlKNEW1pVXflsXXfhZZWZmK+C3jeKQ8qhb6uqoUqz1bYWCOfJnFEm+XEXcUjUv3aia2bPVULVa/vFjNfHY41VWUWnCRTdfqSg2wxjCM6W6K2RF5kgKSCU/kFP4Jdn+kj4BDZC8vWdAS5AFHm28wUhfAMTf2dnZYqsHcGJbA0TsW8AF4Pkd1Zz2sF95lt95nme5j/ZLSkpMe0hOpCbqLvY2wAd0AJK26AO7F+ABwLVr1xqGhjlAAAzjwBEGAyAQhrYZszdu2mCM3IvpQHtoFqjjMBT+xvvO2PkM04Bx9l8f7wr04hQzZfFlN90nq+ZyU0KIXGJryL9lZeyVjp/uYY8aD1PKm+x2xVT/8ktqev0t5R84XmXHny47aL5Qc917inauUmHZvrKDg+UmwkomO0353g31zbru1ju0fOESOUG/2afOjLq64NSzdMLJJ6rTCaugGMIpkd+fq6z8MsU6VqqjcbZCOSOVlTtKvkC2uqKWWl57Q23vzlfe5H0UmjpFWWUlhgi32Fd2qeadjlZlL7ruCqn1iVQhw/wz5eLxDo7rU+Xe1uvbVrhkz+d6hmiaofWw+b2/PScb92C3sxXW/f7u/W5tDH2Fj25PGx8v6fb33tsK9ApotqdUfZ7U8qRRt9280+QO+KMsgi6UNEkaW3qMXLmOI8dxZfv9itXXqWX2u3IK58iqHCtf1sEqKilVR/0MtTdVK658ra9uVkNNjZKJTjlxR5m5Bfr7qzM1Z9EyBRVQTXWNpoweoxP2naIDDp2gxkiT1q1br8ysDAX82Rq713gNHJAn26lRRs4YZRbuo3Xra7Rx1d9V5kaVk5ig/InTlFFemt626lG8AEBvroAkt+U+qeFHpsSwQuOkil/JyjxcsrYMiextEbcnzrmvpI1tAbon+JCKqPhIWzQCJO+OJkr01V9PZtJ93r1FvvXFIP5b4dfbvNBOvHiA3hjz1hjxrliDvoRE76GfiXq5aw+TG12WKgBQ+kOp+Dty0hHbqQF38xgD82hUHYuXm6CNjNIy+XNzFE98R03r5mlt7QkaM+XzystpV3XVYs19d4WiXWElEo4GDhqpQEaeFi9fpjdmz1V9XaP8mUFlZwV14hGHa1hFiUaPGai6hja1tLQZb3j9hnWKxiKqKC/RwQeNVV7pJK2u6tTidx/TwNJnNWrv6crJ+64SbTmK1FXL8tvKHT5SvqysbmuaOs3Dk2zUDVfNN2V1zZfry5RFWGvu2RLVVrbjwj7GbkYt9faiCQRBFUU76H71lszQG8C21i2qO6ox9jcquBfH3lNKe3+jurMthWmAVx2nG/Z0T6LkvfY1jt6SO7o/g7nAWvAZ6n73PnoSY2/r4M2ZNWS8+CBQ7fE38LMnwMxuheuaPjFDMDNwSPIzpThumY3mmTi8K0wOzAX25T2zplepZ1nG9GEsq1ev1hFHHGFMIrYoWX8viq7n2nVfT+/3rSXHdB9nb2PeFgl2ZyC9AzryllR1ohynTZadIQ36q6l5vVllTdXd3nRRljuRUMfSxWp8+Q0lY47KTjpSOcNvUqThaa1dOkDNXZfJLj1Yw4fm6eUXX9PiD5pUWRrStAP2UmlJqZ555p9aMGeB7C5XsdKgTjphugozc5WVYZl9Z9exFMoMqb6xTvPeWaJ3F1Vpn8nlOu74Q/XB0ojWvP8PjR3wN03aZ51yBn1K7Wu+rMaXq5R04io6aH/lT5ggX6i7pzv1olOXJTdeJdV8Vep4Ua6VkFVyjayCyySKGvZxsb/8zDPPGHsTRxELzMsnAoz96O7Ooh2R5r0RJJ8R3YUHHCKcPn26AWnPyyMKwIyjjcgxtpxwchEFxh44e9t9Sda+VO+e38PQXnvtNeMvwFHmAWtbS7g1kAI69s1p6/rrr+/VRvcAzb3sKABS7vXWpDegsCZ4+9l+I06d3YCea9GT2eBrwGnIjsEvfvEL46egP7z97B70XAePmXb/nHngROXy4gn6oi3v+550A8Pz+ugb0K0PSxu+IEdxKVgpa+hbcgNDU2GgJlt5y6wk41wC1NEONb7yhprfWSB73yLljHtepSWvKdnWpb88dZRe/2CaLjjrMDU1r9e9Dyw2HuvhQ7NVnB/Shg3r1dkSVke7rdzCWh04sVC1rVlqjhSrsjxfhYV+JRI+1dS0aWVVh5raE7r004OUGcrUUy+u1IShc/W5895RfnFYrfETFV58vJx3mpUzaaKKDjlIwaKCrSRJpOspORG5dVdKrY+aksBWwfmySm6Qgqktp61dEDDbTkhMCAMnFVKJ/Vt+EgKKswtnFaoxIESiei8EJsCLhvD5npfjhYTiuEKt5jPUbO7leYiWAA8kP/3xLN/zOYTWXSPAu83WEtrCpz71KUNQ3AcRekTPePjMIxp+9y76pD2kIxcSmAAUPvOcesyFZ/nJ2OmD+/DI8xxOOcbH2JmPB0LvGX52HzPzpV+kIfvpOPTYzmO8SErPiehJbO7HY//AAw8YxgXgvHtZ257gZjyAk5j7m2++2UhcT5PwzBf697LXWA+Y6LvvviuiAn/3u9+Zd0pgDluShMIyB5yIrA398SzPMVb+pl2cmcwD7YidCdaLe7wEHtaMubAWjNtbB/5mfDzPT8/p6QF5m4A2qYaNP5Rdc6ORVMraV9aQ1+SmVU9ivHvalWwBwTDwfifbOxRev0FtsXtU3fSe8vIDGjywTff+bpwefjJTJ+3l0/ARBfrNv7qUmVukIyc7mvdeoxq6suVXhhrbOzWtaL7GZ65TdeZAvb5yLwX8IVkBV+UF0ojKgOYsjSkc9ev8qWGtr9qo1zYW6IwTWnXRWSskX6ksf0g51iRluycqNGiSAvk5sk16YI88aZOvvFlKO423yGr4pZSoTaVVVvxUVsbe2wQ0XJ79YEI6zz777C081xCfl+QAobFHzR4vRMCWkBdiiWrJ1g/bVjwDIHB8AQD2eiFAgktQK1FjS0tLDeHyO1tTSCe2wfgeYmGrCk2Bi22lX/3qV8aTTQYYJgDSCJCw98zzECf3oUYyPran+B5CJDkDELK1hWpJ5BvfQVhIGcZI4AoED+HRFheqKFtjbJ8Ry47Nz/cwOLzm9EfbEDqaDM49CBOiZu5oODzDfTxHIgrrBajoizHRPloHF4yVrDfG9+Mf/9gwWPqFkaJSo8nAILkAC3vuAPqWW24xYGTOjI11YveAuZ9wwgkGoDBFxso7QPv4wx/+YN4JgEa9Z5sPLY3QWO5j7jAJ+mfnAbUejYhxE+9PTADx99AD6wijZb5sUyIUWBM0PoCLRsU4PCZOG9AJ/XoSujuB9uoUc2u+KqvpfiONrbwzZA18NFUM31xe1fzuzaQqZ6Yym1L2daz5bNVtfF0bVw6X/AP01Kuj9eSLtqZ3zdbEffL04MpBGjR8pK45L6nlq9ZpYXWmIrFyLa+q1YCOWRodrFFzfpEWdx6o/IJKZQRbdcjelkYNKtBdf6hXVa2jT5cvU9XqsN5MjtP0w7t09jGtKipt1YCBS5RdOE3BvNtk+YanI9q2VV4oNSen+bey6m+XEmvkZk01+9FW5v7bLByISkiY5VVXXaXjjjsutULpwgaAGUnAi2b/FiDw4gEHNi0EwosBiBAkMdwQALYZAIfLeyGXgBCCh/BQmbkHWxhAQgwACQ4OwQMOgkUAG8yCfXIvEgxQAngIBIIkJJTAkPvvv98QEtFoqPNEnnEfc6BNGAtzgAkgkegTomb8EB8gBBAwG6Ql44FQiRdHcsFg2A9nThDo3//+d9MuxAkwTzvtNLNutO+ZE4CLkFbGRQQb+/sABm1jxowZBkgEtPA9nxOVx7qS/QZTZH29/fMbb7zR3E8fSF+eJxYeCc0aoWXRFhoPgUEwEZJsCACiTdYIYGO+wDhgNiTlIGm99YPB8Y54NzAQ9vhZI7QMgoKIS/Ay46ABmBXjQ4NCo2OMjB2GQHQeDJZ3zbYka+ip/TAZxtCbY66X5AxXWnee1PFE6pjWostkl90lWd4Jj1sTWKmCBik/k6NE66fliz+nxtoMzZ27t554ZbLerynRqY2LNGpsUj9fNVLZRQN011W2KjLX6+WZrWpNFmhjc0QNVauUaKyRGyrSwIkHqHLkYFU467XPyLjCyTxdfU+XqhkK8kMAACAASURBVOqS+lLZEq1aY2tByQSNGJbQudPf14TJ85RfUCM76xT5sn8iyx6ZTofsK+ZLctuekOp+IMWWmmomdsWvZWUdsUUQTc/Zs7CEbhKjDVF6i+ypybwgQERIJoC77bbbzIsFUIAATg2RoS5C6KhogA/pC3EBdjg3TiG2pyBEgIyERop46hnMgL+ROoyB8XjbWXB5NALiwmmLZ4jz5m/GwrhRIwEihAeYITYyqLD/ITiIk3nQNrYxgAYIBJ1wPyABEEg/QIikpQ9CQ5FOhLYS+AKQSQYBcDC3K6+80jABNAfa+Ne//qW//e1vuuKKK8wawIzom9BSwmIhcMwF1gHC53nmA6D/+Mc/Gk2FUFyYJ9Iae5lEmO9973sm8Kc7oNGsuJfPrrvuOjNfmCF2MpoFsfNIcJgeGhjMlKjAX//614bRfec73zHjQgKTlso/pCrvBjUakMKQoQ+YI2D+1re+ZaQ3IEUQwPBgiDB0YvJhIryTL37xi+Y90z4aDQ4/mANjePLJJ83Pns5WI7F7nj7puElZ60+Swi+arSir9Hqp+DpzquO2r7QhbfzinYq2nim74xUF8i29/tpE3XbPFCVcW0f4mjR+bKbuWVCh1s4sffPLRTp61AYtfn+d1jdvUMSNqao2S1XLImpo6dCYMUM0eNJwHTcqQ5X5Mc1cFtIv/hJQPBnXl0duVF2zNM8pUdwf0JWXzNAB+y2T7bbLzTpdgdyfyPKN2IpWseVsjKnR+W9ZdVdJsUVyg8Nklf0qdarlNuaOlPnBD35g1CgIgCIHHqh5SRAKxMoLQk1EIvCiADxgRQ3md6K+eNGon7QJMQIKXhpcHKICPLxUVEdeKpIJFR0g0D6S6+c//7khYoCJqukFvQAa7ic7CoaBtAIEjJcxIKEBPgAhJJT+Sf9EM4BpoWVA+IwJwmMMECufEXIK2GEizBkQw7zog2QTmBYaA9oKRAxDoC+kHFLJswGZC84qgA/QkNCAC5MCwkaioh0wXu5FgrFezIt5AmikKaCAcaCesgYABlUXQHt+ABiCB2jmwntinEhOVGpUdkJqAeC5555rvgOg3AeDY8xoZWSdwcRYd8bOu/ZsdMDKXL3QW9aWf2Ti8TnjhWHBcKAFmDIMA4mPhMbhxlqzVsyJ51DTYRxoC72F2n4Y0E5UXWumywrPlptw5a+8WYGyb/cB6LTHOF1yyFWb4i1nKtH0hkLFlmYvmKqrbpgmq6NFU4Mrtdd+lXp61SCt3iiNG5WnY/aNqiC3VdUNC9TR0aANDYO1oSpDy1a9qzy/tNeU8Tp1+gQlnJBemCm98wFbIq5OG1qvjpo2Pb+uQPHcfN1+9VwdMHGxFG2RnXe6Avl37higO96SW32Z1DVflq9M1oBfyso7WbK3jAPvzgpQfyBSpAoEjAoJcfNSAQPggcjg/KjA2G6omEgSVDNeGMDAkcPzMAYIDAkBqJCySDLaAvAAEykAUfETGxJp6qnEtI+6DtEjsSFCbDlsayQaai+XF6KKGof0AGwwDzKruB8Q0B9zQZOAWQBWfAYe42EsEBgEixSBwLFZ8f4yf8YAsXIhkWAKXoispz4DaK98EVIPoMHcYHrY857HHInNGrNmMAdUetR4zAAumB6SEEcaQCQJBdARUsuYWWekLMzWU7mxy9GYGDvjYK68GxgUa/H973/ftInEBdD8BICo5DBn5gsw0RiI40fTYW14lrEyR4DJM5hGmA0Ak/dG8Qu0CDzyfIZmxnhgGNAQc8CpCJNEc0KFhxnwvmgPLYj599wh+BCgE/GofvfYN1RbvcwA+qijvqjD9j9Ptr2tahh4OdMHrWNJu2HF209TbONMZRQltb52nK796ZFa90FAn+qcoQH75mn5oINU3Z5lTqMsKQmqOJ9cagriR9UezlO0oUPtHRvls1yVlpYor6xSrZ0ZqqmPK9IlVZRHNXbN22pd2qlHOiZq6D5+XXv5TI0sXyo30qZAyWkKFKQl9KbjdrauY8CLEutmqf0fVyq5caGsrCLlnPITZYw/VZY/lX20tQvuCtGghkIwEAigBGQAETXXc4AgMSBUQANokRrcwwtCdUMV5x9SBwnFvTAEODJt8jegh7vTD3YqQAF0cGxUZIjSK1CAHYkdiMSkH29cAAHnD+1CGEgZ+ofx4ORCyiL9kIj8hNkwT8bJuGE0mATYxDAt2sVkAJSozcyBucEEYCrcxz20AxhpB7uQbT1PY2F9kbSMFxWTcfEcY6Mt1hCQME8YDCo9z0LUjAn7FmDAoFgTzAzWCgADKKQvz6JlwDiQdAAaRsezzJt1oT/ahHHAgP76178a5sh4ABfmD+8Gpsfa4DvhHt6/5/SEscHMcIAyT94LDI61oR8YBEwW5gWjZz1hVkhnxoo/gKAhzBUYBBoLjJ95wwiQ5vTdczvrQ4COxhI67qrfa+7C9WZv+fqvH6+rzjlcAd+2nUrG3jYGNCp3TMmOMxSumqFATlKt0Qo98gxJAuU6c8k7GjQqotrTzldrcJyCAVt+n18B4owzQ/K7CSWWz1di1TwFC4qVMe1oJTOy1BaRYtGEkk5MXTG/cqzVGvDkA6pdm6m/V4zXpENjOve0V1Tsr5Xi7coYcJICBT+VZY3cdAheHzaDIvNmq+aW7yu6aIH8Awaq/IbblXPo0bLSWzbbeh4igKggACQD3B7JAyeHECEELl4cL4YX7sVsQ+j8TRt8BlHSBi8U0EKQtE07EAZgQQryPbY5F4DmWSQ2xOZdfIbKBlAgZs9LDuOhT9rlcy9eG+LBKQUI8bji6EGN9LatUGOZC8/wec/tFP7mHsaPSsxzqK/0D5AZH+qy5+GHmAFL960XpDvPQKzMhb+5j3WiHUwFxusB3tsy6t4mn/EueA/MiTWjLdYD4CH5YT7YtbwjrxwT74ZxAkIYIH/DlDBj6M/bZvS241gH7ufd4dBj/twHcwR4jJn50R73IWHRJriHObCWzIl14Vkv2MUTANzD+LyCjAgEtELGxXc9rw9L6KSjk65+TC/NWCYnEdf3v3aMbrj4cJMYsa3LANp4xQgLdeS2naO2tc/J5/rVEQzqgSeOUmPLAI2dt1SjnWo1nvNFNeQfrsyMoLIz/Qpl+JSdl6vYyvfkPnqPOjcsVbJigAZ84VolBo5RVzhpanSTM90Zs1TU9qaKn/iD1tsFem/kMJUO7tC5p76kvGiXLF+rMgefokA+TrER6Tjzvp1iHW/OUO3NN6nrg4UKjhyhypvvUPbBh8rqo1ZXX4xiV34P4cDhUa1Rm5FGPSt2/if9AUZsSIgeuxMpuLUwx/+kn4/rWTQVTBTscvwSPYsjflzj2lX99hopdt6tT+nxZ+fLSSb1lfMP0S8uO15Bf98xzeZUR++M547PqX3DY4rX5ClzeJe+95OT1NRerlG+ag1sqFb+9BPUVnqC4WDZIb+yQn7llhSoZcY/pF/epqgVU/OgIo0595vyTTpK4c6k2iNRdUUSiiQTyt3wvFpe/7dq8/K0KDxYw4bX6fLPvqDMelv+whZlDrhA/rwbJZvaWOaMzD7XrO35Z1V7522KL1+q0LjxKr/5R8ra/0CTzvlJueDweDjh+KivqIu76kKqITGwp/mJZxr70GMY3aXorurzo24HCQvTQjqj4expV6+AvuwX/9R9j75t6nydesxEPXHDZ5QR2B5Ap0+llK1k+BrFG+9W46J8lU9o108ema4/PjNaEytbVKkqjdhvL+WMPleBjAJlhXxGSheVFqpl0Uytu/9OJd2E4jlRjT/4FGVNv1jtUak9HFU0LCWcNjV98Lg2LlykddESLdwwUJecu0wXH/u63FpbWSNalFV6uazsqyQ79dK2B9Atjz6kxnt/qljVWmVOO0AVN92u0OQpn5h37m25AGpUPlSxXXV5zhUkGLYyqh8qM2pi9624XdXfx9WOmWc6mqhvFv9xjXLn++0V0Lf/6Q1df/dzSlh+TZk4QK/f/VnlZgbTp1RtCxybT3JMdv1eVse3VD03W3mFEc2oGqVv//holSXCmq65qpicr7wTLpObM0ZZGVJOyFZhYa7seKdef/oBhcMdGp7oVGV+mULHXKROO6RwZ1zhLsucdln7z/vVurheL0YmqDFUqNuveVX75FWZg+bzxrYrVHiTrNClkk0hhd7OrUp55rsfodNwz8/U+offKFZbp+zjT1TFNdcrY8y4Pla3e121viuc7Pyr2r1P9vSWdu+tp+PF+27LaPjdO75d1XrPGO1d1e7H0Q5mLglG5mCJ9NUroB9/9X1dfOOTipJkUZGrN+6+RKMGFpuTHU0x0FQZzW3OIRl/XW7nOWpbFVHzylJ1lErf/unxWl+Vqy9GZmpKfp2aL7xQywv3UVZOkTKzgsoKBpWfn62F7+EVbtSYwjJlJCS3cqTidkDRiKu47Wro+leV88hDer+5QA84+2jo3jHd9KWXlNPkqGB4rfKGSIH8+2QFT5UUSp/C0/vJHib325KSXV2qu+1GtT/5hJLtrco/72KVfv0KBYcM3eY8U87AVA65V898e0oX/ScE4AHp45QwZt/eO1eYyRASnFqF/2RqH/mzyaSrhMNBh6lxm7rtH/kodqRDE2gtvz9DFlV5XaVKVntaR8/AEppesLJG0698VI0NzQqEfHr85rN16sFjU4X2sEe34wwox60y0WJueJEWvz5eykrq4Vcm6olXRuuY+ApdGH5X7ceN18N5RWrInShnGLaqXwGKBMYbNCjkKJaRq7WxTMVijgh4ibu2RmU06My3/qT8F+fqMXuiXrRG6zOfWqWTJ65SbqBLw6asUGbhcPly/iA7sO8mm77nWzKvz7zElAoWXb9OdddfrfAbM4yUL7niuyo47xL5i1KxyVu7nNgSKbpYltO5qWCCYR3/XXS9IxSVJvzNQcDRuE9Lq3P1wYY8swZ98Pod7mt3PMDrCTpJDe5sUGVXsyyS471KPObnJ/NiaMlE3Ph4yg440uwpGfmaPoqqVwnd2tmlI77xkBYuXSs34egHXzleP7joUPlJpOe8Z8PC+vB6u11KtH1NVvJRrV9VouXvjNAHtYV69KUR8nfG9bnWdzVscEJPjMzSs5ECtU66WLHikVLNBh0ZbNUpo0u0rD2pP7cXqtlXIEtR5fiTOrvrbX3qb4+obr2jh0KTFSnK1dlHr9HQgiZN2m+lBg3fKF/WebKyb5VtD06d/dyj+kcKb+mzt6yUfz7y1uuqv+l6RZcvlV2Qr4qb7lDusSfK2iLl8sMv2el4Wm7bX2Un69KU/Mklhl1Koq5ljvCFDNoiGXr63VF6au4YJTkL/BMMiE1rYFnKTcZ1bPsyHRlepbjJIOQccy98eZeu1i5rjCV3uuKyjj5Sw7/8DVGHJ3WlT4rpTULz9ed+9IwefmamknFb0w8foydv/IzyszNMEX3vVIptjRLhl+z6k5zOK+U4rVowc7TmLhiheYuLtaEtpH0i1RqterXtO0AvdLZqWbRE8WGHyF23XBOTXRo2pFQJy9ZLwb3VkFOmUHiNJmeHdVztfBXPWqiqaJHmhSpVWBrX5CFN2m/qKk3Zb6VCWbas7Dtlhc6VLfKEU6U7eypSXpFAbw4tD/xWjb/9peLVGxTae4oqbrxdWfvs1+ch9U58ldzYCtluZNOJG5trlXdfob6A7r2Y7skvW/t9R+mjr75pr7f+vX62fN4r4GzW0HIViwe0qr5YK+vRZjwWuqNj/KjvtxRUUsPizRqWbFPSO9ywt9yjj3poffTnJl05lRXKmjBePjeVcutdWz2s7sF/L9JXbn1S0YSlwqIMvXDXRdp3NMn+SOgPpyL2HAOFA5WoUbL9Qik5Q5FwUG/PGqP58weoujZbsaQjOxlTVnZAwVK/3lpSpRaMGXooHKnM4WOVY0dV35JUZ4Y0XLXax0oqWtuheFdSrhOQHfCroiSivSdv1EEHr1BBTrvcwGHy5f5c8k/arIaYVnukTkKMJuXTktPeppqbf6C2556W296mvLPOUek3v6PgkOE7pD5uAb+0TZY6SL7va2t2cW+fbwGvTYfVp/WOlDqy+QX33XWvd3R3HpnV60WP7s0p9nE4nbbmtNvEjno5H3snl+UT9ViqKp7RK7YO6NQpVZaWrm/Qsd/6o9ZvaDYnSN7yten67rmHKuBLGeB9kalRZB1biejv5XRcJ5/VqHA4pIVLSzRr9gDNf79YzW2WkrGIPnVoVM2FOXpqVrPq7UplDZ6oSUPGqSvartUrX1FpdrtOm+SXVjTr5bf9iiSDys/zafLYNh0yrVqTptQqL7tDcvJk59wqO3SBLPvDUTRbvI3Np90qPHuWam/5gaKLF8rOCKn029co78xz5MtH1d++qydRbctr3FuLWwNC93a8d+P1teUzaZdAj8Z3ZO94i748hpRub1vtdJ97T0bg8dIPaUj/Ici2h+EYFmcOVEjR9I6sxfa99U/eXb1IaCNbTcGCS27/u/787LtGzd5v8mA9ffsFqijM8bTYbc4GJmAut1nJjquU7HpSPjtqjq9ZsrpcDz86Xu8szNKYIet16ZnrlVs5XH9eMkh/aThOkRVNmmK1qDkWV2xgWKePb9Gn91qtpupVeuRvAzX3/UpNGBvXxWes1oRJNcrI6JCSftmh02Vn32pyoDnruY8BmtfsxKNq/vW9avq/3ynR2KDMCRNVfuNtCk3dXxYVRPp4Z4QxerG/7N1CNIT9eZkw20tE3QnUK5lLQAfhh16VENr1joylXa9EMH154ZO00z2ya3v794ifn8yH/Wja8qpvbIsJdc+WIoSSdTABQ9nZvab48T3hnIyfOe3Mfjpj694ObXRvxwA5/W9P2kfvi4X0eraVo6R88uupGYv1uZseV1ssoYDPrwd/8GmdfcRe8uMV68OVyXnMKQ+yT8nEfCXC18npekvx9qAamir17sIKrdrg0xEHLdagQRFZyWwpo0hPrzhWD8+u0JpmV4OSLTp/cp3OOOxdZbj1CgTaVbUxV6/MHKmSPJ+mjm5SycCNyslvU0bGNNk535cVOEBYR3154r0d8+jyZaq/8Vp1zH1bTjSpogs+p+KvXqbAwEF9gpnF9RLoIWQIGPABOk7N8GKd+3oJPVVD4qvJMSa+l/BOLzmDNiko4DELYodJdSTIn+ICPAcYCeD3jrPZkb491ZpYaS/LiYSGrUVUeUzIqzJCjjPr4FXFJF6ZbKee51YTi0wJJbLISEZgXjtz0Q6ppoSpkqFE5Jx3EQ/PeGAsJDF4144wuJ0Z08f9TO8nZ+DzswJqaIvotGsf1ax5a+QkbR136Eg9eM0ZqihCSqd0ViPBerOv3NQJlil3uiU3+abinQ+pq22O1q4tUHNjhvILq1VY1CrbZ6ugsEJZmbkKt6zXY8um66llB+mIxXN1QsEajflCSE72GrU118lJxNTelqvWlgrl5ERVWhFWTtEYBbO/ICt4kCyz79zbGTZeiqdl9osNoONxNT/4oJrvv1fR+o0KVAxQ+XW3KOfo44x3O+XN37aMJl2POlMUCyAjCCIjRZFsGFLrejuEva+XTiYQ8drkP0OkZOgQX01BOyqKeIAmI4lUPuKRyV0G3ISEkvXUPUGjr/56qvswBip4kOxAOqWXothbOzAQChCQ0odUB6BISpgQEpjxknPd/eI+MpFIMWSNyDfemQvQkupIKinphmSeeRcJKXzHOpDZ9L9y9VLgABIm6JMIFFt3/+0dXfuLf6oz7irDb+mX3ztVFx872Zw0CzIIMkk5CD9M+D0dhm5yg1znOTXXrVV9XUK2r1XFxXHlFVbKHzhCycTbsqM/1/tLivX7Xx+iw999TyU+W2Nu/qZKjymQq3nqbFurlkaK7OWooMSvvMKBsoJHyrZHynVTKZ4p/tJtPIb3pPeczU46nMhWdOn7qr/lFnXMeVtuNKL8U09X6beuVmA4bbkG0H35Cuip+/nQEDOFDkidJEcWqU22DiomYZT8TWilp6ZDlIRYkkVFSCf/kJBegUC+I/OIUkcAF0nEhVRG2pACSOYN9cwgYqQjEonQUPolk4fvaZ/vaJuLrCvU+e4XACSrCCkLGHiefFzynhkzMdBIfiS2pwGQBUS1EyQuOcski3CRaYSEBMxkBTE22ud3+ia9kTxqGABnZ9EnbRFrTYYU4wX49IlqjRbgZT+xHqwzKaJIZ4oL0C/aC5lVXkYX6ZM8Qzoi2Uu0T1toDgC9L2fafyMT+HC2FTtaSFfLNVW41zd06OwbH9Os+WvlJGxNnTxQf7zuDI0aXGQ2tR3ZsjkLq8996fTymD3KJlluZ6pmmRuSY5cZj3g8crGs2GzNWThaP/z+ZF0Yr1F58xoVHXGExnz/amUOHSzLbpbUaUDrKleWcH4Z7tLt2HnAvBnQBspO+kh6MsGwnTs71fTbe9XyyCOKNzcoWFam8muuV86xJ5kD8jiCliNztydIgpxa0hfJiwU05NaS2EA2DwRHnivggIggLlITSX7wzqDy6mwBNkCAhIUQqUpCPi0SkhJFXlom4PLOfqaaCIDlbzKwYAT8DpCR8vTN994hd0h1nid5ngoY3vE1MBwAwHgBNTncED5ldpDUPMdPAEEGFkkbgAdthJxe8oCp3OJJe6+iJUBiHBRrAKAwAs7ooh1yujEpGAcZUEh179ggEvq9/GvAC6CZG+YExSGwi2EE9ENhAO5hPWGQaEqAGi0AhsJ6kn/uHVhPiR80qB31c/w3ALzXmmIc+O4V+4OIHnxhgb5117NqDselZFJXXXCIvn/JESrI8ad34fEg9pVeyWmPgMSwgE3y0iZskgLvkQflhK+Xk+zQm/Mn6rZbx+nSQIvKmlYboE68/TYVHXmEOYoWdX8TXDftnaQj2Hps2/ASDNQdz9eJxy+pjtdeVv2dtyu2Yqnx4heceY5KLrtS/iFD5cCmTIDE9gEalRsgQMxIWCpjkEsMOJGsgBhQkcUEMWP7QuSom16ZHQjbqzCCmgqQSWonmZ5SNJR/haAhdFRwJBlVOCBUCBOiRVLSD0nx9MXn2NZIJhxsABCTgAICPE8FDa8+NIBFBUb6YvfCTJgPx9DSFgyJtugbZgPQ0Tiw9VH7+e7b3/72JkcUdANoscV5njnQPwXzYBSox5TsoUgCEpscbIodwFioAEPeL+Ogfhdtk0cO84IxsVZoEBRygBl4VUdgqBRtgCFRkgnthQIIjAvGA3PhlE60Awo47MpMtU8K2HuxodOSzrXk2sRQ+dQWjuqSHz+tf7y0QAnHVkleln559Wk6/eCxygDTZksgBeht7cs7ac93Sup122F18TY/LSfysCKt8/Xm/EH66U8m6CK7QQMDTSoaPlxDz79ABQccICsjJNfCm4wenWYi6ZBUTACzLQuXSB9o5y20OaoHRoCqvXKZGu64Q+E3XlIyElZozASVXXuDQgcdIisYMHG9hmVYWwa+b+2lATykK04wrxQrKjBECgGjfqMiY2dDtOTiUkmEelQ4hCgkCPEDLggOCQMRU/MKCeMdSwsB8wxAACQwDe8QOgodIPGwoSlBBPAoh8P9gARAIoGRelQpQdqS3O+Vg6XWGFVAaYe+aQvGQxt8Rxs4yOgPSYhdCjNC6jFOQHnTTTdtKlgPoFGjaYd0T0r8IJ2pxOEdUUuVF6+iCM4tJC3jRxVHCsOwWD+ACqCx65GuzJsaaDAc7G/KFHMPJYCYA9rM5ZdfbkCP9kNdMNYVtR+NhQorMFqv1PEnBYy7Yhy9A9oLa7XwVGOXuprxwTp98Za/asW6RjkJR1P2Gqz7vnOy9hs7QCZd2Ei01JnLqeSNnsNLMQpjlaazGDxPc+pZR4nom4o03aanX3T1q1+N1adjq7TPpCLt/a1vKn/cJNn+QKqqaLrtVMy015cXs8d2GVko6bOsNgUuEdUkOQ2NavzNPWp94s9KtDdJ2fkqvfQbKjjvQvnSNaU3nXy9HUEh2MLY0EgF6kQh/ZBaSFnUQZxFqN78806YhEghcqQU4POIC4ZAiR2cYRCuV2cMIHuSHqKl+BzAAmCo2UhigMg9aAgwEECPGkwlS4AEoVM4Dycb6iv1sfiOtrm4HwkNM0GaIg1hUpTNYQ7MhflhA2PX8w+1F+lP3S0kMQBE3WeeaAAAGsaDkw9/AlIXyc/YASUqMUwM7QEGdM0112wyNbCT0WYAN85AnqXqJ1Kb+mRe5U1UZ4DOmFkPGCprC9ABPeNlDhRn5Hu0IMYAE/Cqou4KIH1S2thqpNiWA0xFpNzzl9m66f5X1BSJyY0ndNrhY3XH10/Q2EFFm21NI4VTYNoe+3OLftwutTXP1E9+8bye/FtYJ47K1xXfOk0D9pskoWqnC+P3Za8TAoZukRLXqfGQReO2NKvtscfU8OBvlaytNZI85+QzVHL5VcoYMWKnAg+wVe+44w5jE3tF1JFYSFwID88z0g1VEXUWoFJPixpUSF7vmBxUaUBAcTsACLEhwVAvIURURKQXz6A2055nWwNoiBZCxYlEmVyYCnYrzwIapDOMwKtKSVuU3QUISFMkIgAAoPSJCQHQ8J7zLGNBmqPCAi5MAq8sEV5uAOb5EbBzmTMqNmNDDQZYXj1vfjIOGBAMBZACXNplTvQN48HEoGooJgQOMMbH/DFp8GyjbaAJwVCwoWmH+dMm6jRVQllf1HK0KBgcF6YQ7wx1f0+7+gR0KuY5pap2Rrp0+d3/0hPPL1RHIiElXX3+9Gm65qJDNKKSqCpbnKyBTZzKzOorLOPDy9nUktQfHn5NH3ywVFP2G6uLzjpQ+fmZxs5FyzaqfV974J7q7+KtT++Ft7Sq7emn1HL/bxTfuM6UKM6YMkXl371eGVOnmTDS7nml2/ui2bbCoYMKCxFCcIAbFQ+CQVohvSA0bGlAgSpOgTlAi42MhxYnDiCDAaCS8h0EDSAgZqQlth8gw9MNY0CFxDZEUnI/2014kmkTMAFCxsW9qJc4nbyTHXg/qPOMyTvvGRWbsfK+ARzjAcCMDTUVYAM4MFCEZwAAB+BJREFUHGKoyt1LHzEWJDHmBEAHwDAS1oS9eiQn2gyMAA2CdcP+B8SsCfd4FUnx0rN2AJu9auaGZIXpwBRhZvSD+kwfjJv2ADXaDXPCvEF74TnaYuzcQ/8wG37u7P739tLGx3Ffn4BG3caZZRK0LGlNTbO+ftczemn2akUdWz7L0aVnTNOVnzlQowYgqdOh+z0Ohd+eyaWiDZOCV0TCEQWyMhTy+4zH3bTqbKejyuQnGxktl+oprS1qf+avarr/PiU2rBeBM4Ghw1VyxbeVN/04WVnZxhhgm25HWVBvYY9e8EJv2yJ8hlcY4sLhhFQxlkOPUxK3b728VNadf777GHuN197KuHrOu/uce0arefPzPu8ewdXzd1R773yp7bl/R/rqvqY7s97b804+7nu2C9BIM1RWtqfYInp36Xpdcfe/NOv9tYolUp9dcMJeuvqCIzRmULH8ATa8tpZusPUpf3iRU+WBezq4ti2g0ShgC0BZcpqa1PrM39T44G+UXFedSg4vK1XpVy5X3ulnyqJyImaCa8uyd0an2DyfnuPvDdDegWXYkRyjgjTdmSJ/fe2h9vV9dybS/Y3sTCTVfwqO3p7va/w78v3WxtdXGx83OHem/+0AtHn13dLiUjJs5uJ1uuqe5zT3g1pFOa0wEddxh4zX984/RPuOqVRedoY5KzqVSojkc/rc2trSnjbneqSf7yNey8TsenmsbiqILRFXorZGrY8/pubHHlKiqcFUJA2Ulqjgc19Q4Vnny19csk2v/M4saG/PdCcc7EzUcVRwVE9Uxh0N09xV4+pvZ89bge0E9JYTJzQD6TfzvfX63v0va+7C1QonHblxR2OGl+rK8w7RifuP0YCSHJM7nTrvijzq3VM9k+0wo16n/3Pb2xV7f5EaH/0/db74opxo2GgYgYGVKr74UuWfcbbsouIdVq939vV7EsLoGj3Ui/9Uuu3smPqf2zNXYKcAbSQOJXstvxatqtMNv39Jr85ZpdZoUk4soaycoD5z1N764un7auygQhXlZqYiulPB0bv0MlFg6VQ8NxJWvK5e7S/9S+2PPWKqjzjyyeezFBw5SgVf+pqpQmLnUNh9+8I6d8VgPTvROAphcN5409lA3ue7oq/+Nv63V2CnAE1BODzZJpbbktY3durOR2foqRfeU01rlxLJhBRPaOSIcp179CSdceR4DSnNM2p4MNB3SuIOvRIOzY6ElWhtU9c7M9X65F/UMftNJaMR+e2AlJGp7P2mqfgLlyo07UBZmaF0nLaJQt+hrnb25p4SuvvfXps7Y7vu7Hj6n9tzV2AnAe2mtqa80zLkM/uuD72wSL96co6WrapRu5OUG8PZZGn8yGKdfNBYHXfAaI0dXKz8nAyFgn4F/f7UDlTP0hdeua/0d55fjPhqHnCTtB2TEw4r2VivrndmqfmFFxSdN8fsNTtBNtCC8pWUK+fUU1R4wSXKGDx0i2i27a0k8p+++q2p292ldD+Y/9NV7n9+k2DYWk2xHVuizYhcuLpOv/nrHP3jzaWqbwyrCw95Im5AW1KaZyLLjtp3iPYeNdCAOysUMKdycHaW35+SmmarGZubsDN2krHP2ctKxJWMx5Woq1V8+TKF58xSeN67iq1cLtRtN+gz5ZGsrExlTpmq/HMvUO5hR8mXQ22x/qt/Bfb8Fdg5Cf2hdcHLjGOKpA6/qfz44jsr9cAzc/XmgtVqaQsrkvSZo3XkxE3qYmFRgYZXZGv04FKNGViiIWW5qijJVcBvqSAroLFuiwKdbabqaLK1Vc7GDYqtW6tIVZWSa9ea4BCnqzNVR9kfkB/1OTNHvjFjVXjyyco96VT5yyrk2CkPOwkhfeU27/mvu3+Ge/oK7BJAm+hp8ofduFzLJ1+6/E9XLKHX5q/WU68t0cvzqtRQ26RIXIql1WbsbGPGEgzO6ZYmAdmvyfmO7ul8TeXVy5VMJmQ5rmEGdiIpxZNSwC8n6JcPG55nC4oUHDdOeccer9yjj5O/YoDkowh5SuUnMCUVBfbR2Mx7OtH0z++TuwK7BNBGLTbRWSk3E+oy2rIv7dWmSP77VY16Ze4KvTpvg+atqlFrc7tiXXElkMAwBNsmpUJyghrkb9N9rc9rbFudElTlTBvZANukNIYy5MvNkW/QMOVMmaqsgw9RYOq+CuQWGOmPrb3pUB6zP719aZCf3NfUP7L+Fdi+FdhFgO7Z2WavVs90ykgsqtW1nZq3bIMWrajTmppGbWzoUG1rWM0dXUp2JlXha9PP21/XiNZqORkZsrPzZBcWyS4pVnDgQIVGjVHmhEmyh45QID/fFPPzri1DYHY8Wm37lq3/rv4V+GSuwG4C9LYm2xPijpraImpq71J7pEtd4bh8tqNR8XaFnKjJT/ZnZku5uVJRoexARiqufFPsGnrB7glY+WS+sv5R9a/A1lfgIwR0ymONe4qMRqOWW5jN27ZrPwR/43xD9Uatxx2ecnf1X/0r0L8CREv3FuWwW1YmZWcTaJ2qB5IOvjYFCkyBsHSVEMJKU+dNcVH4ILX9bHvnyqXitj0HFw6vfmfXbnlj/Y3+963ARwboTdasd+KjbCOhU4c/pgBOeqRLzTEqi5jcau9w7jS4N1UiS6VFGsB/JOkV/30vtn/E/5sr8JEB+n9zeftn3b8CH+0K9AP6o13v/t76V2C3rkA/oHfr8vY33r8CH+0K/D8QNblIMAO88gAAAABJRU5ErkJggg=="/>
        <xdr:cNvSpPr>
          <a:spLocks noChangeAspect="1"/>
        </xdr:cNvSpPr>
      </xdr:nvSpPr>
      <xdr:spPr>
        <a:xfrm>
          <a:off x="10086975" y="77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04800" cy="304800"/>
    <xdr:sp>
      <xdr:nvSpPr>
        <xdr:cNvPr id="7" name="AutoShape 182" descr="data:image/png;base64,iVBORw0KGgoAAAANSUhEUgAAAPQAAABRCAYAAADl/oujAAAgAElEQVR4Xu2dB5gdZdXH/zO37N3eW3ovpBAIoffQqyDSiw0rIogFEOkCilgAFUWRD1AEBBVEEOmhpBDSgPSyadv77r1728z3/N57J9ksm2wSE8C48zzJ7t4787Y5/9Pec85rua7rqv/qX4H+FdgjVsDqB/Qe8R77J9G/AmYF+gHdTwj9K7AHrUA/oPegl9k/lf4V2H2AxjK3XJkfW6wzf6U+55vUdx++K/VI988d84kj2zyzuU1Hci3JstJ3ey6BLXvtf9X9K/C/sAK7EdCOZDly5TcwBHSW5RpAAlTb4A4gboZub7DuCUvX4DopmnFd/pP4YViDy09ucGVZ9NMP6v8FIu6f4+YV2G2ARgZbSkiuXw7Adi35ZMtJ4c7A2sjqZIuUqJblNMlNNstKtqclc2qQjhWS5SuS68uX5S+R7DLJDprWjaQG0HLMT3O/nfrGMj30X/0r8L+1ArsX0GmRC5g9YWkla6XIB1LkbTnxxXISa2XHV8tOhuU6Sbkp0b358tRpX1C2r1yWb4jc4Ci5of2l0L5yA8MNwNNwNpLfQN3ql87/W6TcP1uj8+6ebSvEpmWksekk2S4nMkN2+GW54ddlxarkuhG5blyWk5SNJPdEbHfLuZsOzq+ufOafZfllWRmSv0hOxv5SzuGyso6RAkNlWYGU5N+kcHu/bc1O7yeE/hXYc1ZglwDauLiclGTFnkWhTqnTG2W1Pyu1/0Vu10JZiQ5JXZISKaeYkaZp5FkByc6VfFlyrXxZliXLaZecLrlui5SMyYuB8WQvdrKjoCxfSPIPlZtznJR7ekpyW5myXdTvtGPOMIxNin6/fb3n0HD/TLqtwK4BNALZTUqWLdey5Eu0yul4TFbrH2VFFsu1Wo00luvKdrBzJWWMkxUYISs4QW5wnNzAQLm+PFnKkOyslB3sRJRUXK7TLl+yWW5iudzYe7KiS2VHl0uJdmOfo12npHeWrEC5rOwT5BZ8UVbGeFkKylHC2NQpR5nLMAzD6L/6V2BPW4FdA2g5uKWMXHYiL8tqultW+0zJbZKreEqbBj/B0VLWsXKyp8kKTZVll8iyQhLqs+XH921uhCmk7YG08kzreMqR0lE5Tofs2HJZ4Vlywy9LXfPkJttSYLVt2W6W3IwxcgsvlJ17nlx/WXp0abWg3/u9p9Fx/3zSK7BLAE1bTqJFavmVrJYH5MY3SNjHFlI7kHJg5X1aVvbRcv2Vkp2dAjIOr7TKnTKhjeg0HvGU1E1L001WcRrfNvfEJCdi1HK3a57U/ldZnc/LjdeZ5/CpW758uTlHS0WXS6Fpsq2MtHROWeQpFbz/6l+BPWcFdhLQntpqdnxldS1WsumHcjv/LV+iPmVPg9WsaVLuZ+XmHCM3UC7bzjGSkmc809nYxUYie6Em3jcpQKckMxvN3QNHvOAUbxO7S2L7KzpfTutjcsN/kxVvkQ3DsDPlZkySir4uO/c0ycpP7WOnOIbhKQbaRovoB/ieQ9r/mzPZKUA7qegOAwCr899y6282YHLVKTvhyglUyCr4rNz882X5h8qycwyAvLiwXb3UMIUUxGNyE01GDbeafy07MlcuTjg3IDdQYUBt5X9e8pcYB1vKT+Ya/mO2uwB0v229q19Pf3sf4QrsFKBNwiWSreOfcuu/J7trmaRYatiZh0jF35UyD5DjL5HtYlm7ZgvL3l0qLgNyHeNsww63nLCs2DKp5bey2h6Xkk1GjZe/TCq4WG7h5XICg2S7xK11C0M1YO53ln2E9Nff1S5egZ0CtAmu7Hheds23pfgS9qdSoZh5F8stvlJWcKwsBeRYqbBPVF8L0Nm7Q6UFkEmjllsuDjVjeadgmqiT3fao1HKvFFsrF4+4iqSCz0pFV0iBQakwUf5Pg7kfzruYwvqb+0hXYKcA7Xa+IKcOybzIgNm1Q7IKvyq38GtSYLgs15bL/pTZlE7bxrtN5TZ7ZkqiAXiOtfQSuqjQhJN2/ENu051yuxbLZry+YrlFX5FVwHgrUszGjG93MJyP9H32d/Y/vgLbBWjszZR088ntWiDVfEVu5B35rIQcK0tuyXfky/t8WuJ1AwXPGemHTEdHt2WnRWAymVQ0HlVra7vCkbBycjNVUlgin+VH3ho1nXvDXTE1NNQpkYgrMytXBXl5CgYD8tm28VijASBcGZ1pGtt4CzuYL9uMw85t+KGs8CLJSigZrJBVdLWs/Avl+orSNvTOyefuRV+8vnv7bFfR2qYAG7MjsJlhbq194y/o4RvYnuf6Gq/X7q5oq6+++r/fvhXoG9AGkUk5AChRK7v6a3I6/ym5UfnkV7Lke0Y62/4BW9qfJmliszfcCwmLdHYqGu9SuLNTAUXUWL1eSTtTReXFcuyAiooHKBgIySepvrFebU0blGhpUUd7k3IL85RXUi5lFigjkKu8rFz5AgSMpJMwjS2Nr25LYJopOB1S+9OyGm+VG1sqy3HlhMbIKr1Dyj5OttkP33U2tGGCaSDt6iCWHQFQzwpTPRnO1sbWkwn0xhQ8EtudzGv7yLj/Lm8F+gS0Z48a+7TxOtkN98p1CeF0ZBV8QW7J9cbBRCZV98vI5nSKJDiJdEXU1tairpYGNTWsV2NNjdTepkXz31XYCejAQw9UfmGFSipGacCIYQpmhrRk2fuKrHtPC2bP0dJ5CzVk1BANGTxEvpx8lY3aSxWDhysrv1g5Wbny+/0GQC6OLjrstgXl7TpbyTa57Y9JjbfLiq2WXJ/Zp7bKbpebMUWW5dthl1hLS4vC4bAcx1E8zt67paKiIuXk5GxiNLsD0M3NzaZf5pyRkaH8/HwFg8GtSmLeTXt7u9avX2/uGTRokHkOTYnnfD5Y6OaLdmOxmPme+2x7M+PkLr6rqalRU1OTysvLVVlZ2Y+qT8AKbAeg04kOHc9J1V+SkgSNSMqZLpXfIys4Oh0I0hPQKbUZgHV0dqqjpVHVKxapbn2V5r+/SMFQrupr67Rg8VKzL3zO/tNU1mort3yIJl9yoXKHDtCrs95UwxtPa8HcOXpl0Rpl5uVq/+EjFSrO04BhgzRy8EANGDNFRQOHKzevUBkZSNmUet/THiY01SE0Ndksu+luua33SfFaWVaWVPhV4ySzjZNsx66qqir96U9/UnV1tUaPHq36+np1dXXpzDPP1NSpUw2j2VWA7i4JFy9erD//+c9qbW3VqaeeqgMPPNAwkZ5Xd2nOWB988EEzpi984QtatmyZaOfII4/U2LFjt3g0Go3qpZde0oYNG0z7FRUVW3zf0dGh5557Tv/+97914okn6owzztixheu/e7eswIcBbezldJ6xZ3fF6+RUXyA3/Ip8yaSczKGyyh6Qsg830VYGyh/av7UUjcfV1taogBtXQ/V6zXr536qvqVNTV0Rd8YTKcnP12rwFaqhaoQumH6vGVRs0bUi5Drvye8oeuZdmv/ee/vLja+UuW6ZXO6Laa/hwjcovVGdWlsoHlCnZ1qhRI0dq78OPVG7FMGXllSkzMyvlTE9liRimkqqcAnNJxZpb8TVS/XVyUcFJAAkMklX6Y8kEnmRvyvzann1zpOQPf/hDbdy4URdccIEBy09+8hMddNBBuvTSS1VWVrbLXlx3QCOh77zzTqEhfPWrX9Vee+1l+t7WxVh/85vfqKGhQV//+tfV1tZmJPb48eM1cODALR5F43jvvfdUV1dnGFNhYeEW3ycSCb3++uuGqTDXz33uc7tsnv0N7fwKfAjQRm01eZXYzSjSltymn8qtvzGVJCGfkuW3ypd/mRxflgm1Ii3Ci/7yUqicpNTZ2ar26lWK1m7UwiVLtHL5MuVUDlLcH9TbM9/SuJJirV25Vu9vqFJZRYWaIxEdWF6mr3/1qyqZfIDeW7NRP7vjBjUtelcR+XT4kIGqcxy1ZIV07OGHae2895TdWK8xB+2nCQfsr+IxUxQsG6KsrCz5vG0oEw2G4ywdJ25A7pg0TrfuGinyTmrbLfdTUtktUnB8WsJ7jqS+HWW33nqrkcxf+tKXjDS+9tprdfDBB+vzn/+8kaDvvPOOUXch/MGDB2vJkiVat26dUZkjkYjGjRtnVPbly5dr6NChmjZtmjIzM/XBBx9o3rx5RiXm2REjRhjVl4vn7rrrLvPzM5/5jJCYtIGkRQ1etWqVRo4cqTFjxgjwv//++1qzZo1effVVDRgwQJ/97GdVW1trGMKkSZOMyrxy5UrNnTvXjGvIkCGmH/oD0Ggds2fPNs/QB2NEuj/22GOaOHGiLrnkkp2nwv4nd9kKfAjQRmF1KB3EvrFPiq+Qs/4M+ShK4Dqyco9SsvIPsvyDUqqkV7wAGxsnEDtFrqtEpE1Nq1dqxZL56uro0OK11epMJFVZUqic/HzN/WCp2uo2qr6+RTVdZFW56uwMqyi/UN/4/Fd08HHHacnaBt1y7WXyN65TV32nBudnK5yZoaHjx2hEaYk2bqxXW2OTxo4bqb2GVqp04ECVjNlX+YNGK8vYsKZOUarSUU8vrxOW23yvSSRRfINcX6FU9kNZeefJtcj68pxrfQP6Rz/6kSHu4cOHG1Dl5ubq+OOPN1Jv5syZBmAAEzv105/+tPn9H//4hwEStijg5nfUXCTm+eefrwkTJhhwIU1nzZplwHnRRRdtslUB3U9/+lMDNNTdF1980TCV8847z/x8+umndcwxxxjgoTpzP+Pic5jGl7/8ZaMuo3bzDLYyY0USwwBYr8bGRsMwvvKVrxiGsXDhQsMUUMPPOeccY7cDaMZ+8cUX7zKi7G9o51fgwxI6bfeyl4wa7TTeJjXeIl+yK1UGqPL3SuaebsBCvnFaqd2c6OAmFIt1ac2iWapeuFBOdo6SmVmqrqtTRziirqQUc221tbWrGUlStUa1jesVystWpD2G7NTRR52mfY44QfNmzdA/H/2tSn2SFY0pJy9bw0aM0uAhQ+TzWXIdv5KBoMaMHqY8vyN/pF3ZuQWq3GuqKkZPVCiUlQorJ22zh+ebJXNjy+XWXyF1vCQ5UVk5J0qo3hkT0nXJts/rfccddwj7FIbGT8By0kknGXAvWrTIgPTll1824PnmN79pAP7CCy/o9NNPNw6nhx9+WMcee6xRm//v//7PSONTTjnFSEwABAgBzze+8Q2jHnN5gO7s7DTqLu2hIiN5A4GAHn30Ue23337Grn7zzTd11FFHafLkycaGBpyMEWkN08AGRmugrQsvvNAwGf7985//NG1+97vfNeNEysOMkNQwkSlTpvQDeuext1ue3IrKjQJtS/F1ctefLiu6UKI8UOFZssp/bfZt8Xp7UVaOaxnAdLa36IOFc1VdtUqz3npDhdkZGjV+oqJuQG2xqIKhPFUOGyU7I0MrlyxVQXGRqqo36pm/PqpwtE2dkahy5FNOQYmCmQVSe5MWL1+MfqmyogKd/plzNGz4aOVlZ2vIsGHasGqlGhobFcrNUUFWhuItdVq5YqkC8aQOPexoDZl6sHIrB8lnU+WEDK7N0jZlWiTktv5OVsOPpFiVRMBJ+Z2y8s6SZeVud1j37bffbqQazqWnnnrKqPzYqAUFBXrkkUdUXFxsQIQEBHDYroDsrLPOMlLzt7/9rZGm+++/v+69914jnVGVsVFxRi1dutQAGCmIetsT0IDzlVde0fz58w0gUdexbQEw/QJa+t1333113333Ge/0ZZddZsYwZ84cHXLIIXrjjTcMI7j66qvN81y///3vDXi/9rWvacWKFYYx4R2HOdE243388cfNmNAe+q+PfwW2CmijOzc/KNVcJksRyQrJGfS47OwT0sDYHAVGnHR9fbVmz3hJTz/3DznxhELxuMZMGq+CwnIF8ws1aNgwlZcVq7RsgAKBbDU1NikzO1uRWFQzXp+hvz/7pBYunq/ipK2oz5ITTyrL8snNytLgQYM1dd+pOuXUT6mgoEh+21Z+Qb5amxpVV7tO9Q0b1VnXpNb2Fr0/c7Zq58xWsLhYYw8+WCeee5GGjZ2oQDC0xWqjWyC93cRq+Zhjx0umCINTcJ7skhvkBkYbQPelcKOS3nDDDcbLDUiwme+55x4dcMAB2nvvvQ0oACcXEg4HFmo0KjJOtLy8PP3yl780UvLoo4/Wz372M40aNcrYrs8++6xRZ1FxYUYwCexZD9DY0AAWlRi1HEkOOFHtn3/+eZ188snGXkYDwBzAEw7D8YALw0Adh7EAWADOmNAUQqGQ/vKXvxgmwWfch+MPpgBjOvzww7XPPvvooYceMmOCqfTllPv4yX3PH0EvXm4pabmynJicjefL1/p3WcRu5RwpZ9ATpgJnKpFx874lf82Z9YbmvvWKwi2dKi+p0MCxqMbDZPsCCoQSKsxJKsNqNvvD/qyJkp80RrzObEd36KE//UH3P/J7qbVTlm0r6bfV2dquiy68WKecfJqGDBmmkuJi+X2kU6S81eRDd7XOUaSjUdGuDHVEfVq3pl5rFy3XirXrFVm7QpMPOlDTL/iiBgwZscVe6+Zc66TUeJeELZ3YKDdjpKzyX8rNOlqW7e8zQwxHFoSP1ENthuABE+oyUgwQAzpsU2xSpBpMAJub3wEB0hH1FTCi5nLhpHrrrbcMkAEXAAf02MQAEtv57rvvNj/ZgkKNf+KJJ4wkx7MO+JD0hx12mN5++20jibHpsdPRTlDrYRSo1DASnmEbCu0BJgIjwCkHozr00EONnb9gwQINGzbMjJ/xcQ/gxr5HBd+VHv09H3q7Z4a9AjpBXHRkoawNJ8iK1aRCLCvvkgovk8S+6pbFAbB762qq1dbcqMxoUrEF7ymYm62iSZOVNXyYHLdOitcr2VWrzvZ1yijYT5m542XZgU3F/F589WXd+KOblWxoVFciobDlKNEW1pVXflsXXfhZZWZmK+C3jeKQ8qhb6uqoUqz1bYWCOfJnFEm+XEXcUjUv3aia2bPVULVa/vFjNfHY41VWUWnCRTdfqSg2wxjCM6W6K2RF5kgKSCU/kFP4Jdn+kj4BDZC8vWdAS5AFHm28wUhfAMTf2dnZYqsHcGJbA0TsW8AF4Pkd1Zz2sF95lt95nme5j/ZLSkpMe0hOpCbqLvY2wAd0AJK26AO7F+ABwLVr1xqGhjlAAAzjwBEGAyAQhrYZszdu2mCM3IvpQHtoFqjjMBT+xvvO2PkM04Bx9l8f7wr04hQzZfFlN90nq+ZyU0KIXGJryL9lZeyVjp/uYY8aD1PKm+x2xVT/8ktqev0t5R84XmXHny47aL5Qc917inauUmHZvrKDg+UmwkomO0353g31zbru1ju0fOESOUG/2afOjLq64NSzdMLJJ6rTCaugGMIpkd+fq6z8MsU6VqqjcbZCOSOVlTtKvkC2uqKWWl57Q23vzlfe5H0UmjpFWWUlhgi32Fd2qeadjlZlL7ruCqn1iVQhw/wz5eLxDo7rU+Xe1uvbVrhkz+d6hmiaofWw+b2/PScb92C3sxXW/f7u/W5tDH2Fj25PGx8v6fb33tsK9ApotqdUfZ7U8qRRt9280+QO+KMsgi6UNEkaW3qMXLmOI8dxZfv9itXXqWX2u3IK58iqHCtf1sEqKilVR/0MtTdVK658ra9uVkNNjZKJTjlxR5m5Bfr7qzM1Z9EyBRVQTXWNpoweoxP2naIDDp2gxkiT1q1br8ysDAX82Rq713gNHJAn26lRRs4YZRbuo3Xra7Rx1d9V5kaVk5ig/InTlFFemt626lG8AEBvroAkt+U+qeFHpsSwQuOkil/JyjxcsrYMiextEbcnzrmvpI1tAbon+JCKqPhIWzQCJO+OJkr01V9PZtJ93r1FvvXFIP5b4dfbvNBOvHiA3hjz1hjxrliDvoRE76GfiXq5aw+TG12WKgBQ+kOp+Dty0hHbqQF38xgD82hUHYuXm6CNjNIy+XNzFE98R03r5mlt7QkaM+XzystpV3XVYs19d4WiXWElEo4GDhqpQEaeFi9fpjdmz1V9XaP8mUFlZwV14hGHa1hFiUaPGai6hja1tLQZb3j9hnWKxiKqKC/RwQeNVV7pJK2u6tTidx/TwNJnNWrv6crJ+64SbTmK1FXL8tvKHT5SvqysbmuaOs3Dk2zUDVfNN2V1zZfry5RFWGvu2RLVVrbjwj7GbkYt9faiCQRBFUU76H71lszQG8C21i2qO6ox9jcquBfH3lNKe3+jurMthWmAVx2nG/Z0T6LkvfY1jt6SO7o/g7nAWvAZ6n73PnoSY2/r4M2ZNWS8+CBQ7fE38LMnwMxuheuaPjFDMDNwSPIzpThumY3mmTi8K0wOzAX25T2zplepZ1nG9GEsq1ev1hFHHGFMIrYoWX8viq7n2nVfT+/3rSXHdB9nb2PeFgl2ZyC9AzryllR1ohynTZadIQ36q6l5vVllTdXd3nRRljuRUMfSxWp8+Q0lY47KTjpSOcNvUqThaa1dOkDNXZfJLj1Yw4fm6eUXX9PiD5pUWRrStAP2UmlJqZ555p9aMGeB7C5XsdKgTjphugozc5WVYZl9Z9exFMoMqb6xTvPeWaJ3F1Vpn8nlOu74Q/XB0ojWvP8PjR3wN03aZ51yBn1K7Wu+rMaXq5R04io6aH/lT5ggX6i7pzv1olOXJTdeJdV8Vep4Ua6VkFVyjayCyySKGvZxsb/8zDPPGHsTRxELzMsnAoz96O7Ooh2R5r0RJJ8R3YUHHCKcPn26AWnPyyMKwIyjjcgxtpxwchEFxh44e9t9Sda+VO+e38PQXnvtNeMvwFHmAWtbS7g1kAI69s1p6/rrr+/VRvcAzb3sKABS7vXWpDegsCZ4+9l+I06d3YCea9GT2eBrwGnIjsEvfvEL46egP7z97B70XAePmXb/nHngROXy4gn6oi3v+550A8Pz+ugb0K0PSxu+IEdxKVgpa+hbcgNDU2GgJlt5y6wk41wC1NEONb7yhprfWSB73yLljHtepSWvKdnWpb88dZRe/2CaLjjrMDU1r9e9Dyw2HuvhQ7NVnB/Shg3r1dkSVke7rdzCWh04sVC1rVlqjhSrsjxfhYV+JRI+1dS0aWVVh5raE7r004OUGcrUUy+u1IShc/W5895RfnFYrfETFV58vJx3mpUzaaKKDjlIwaKCrSRJpOspORG5dVdKrY+aksBWwfmySm6Qgqktp61dEDDbTkhMCAMnFVKJ/Vt+EgKKswtnFaoxIESiei8EJsCLhvD5npfjhYTiuEKt5jPUbO7leYiWAA8kP/3xLN/zOYTWXSPAu83WEtrCpz71KUNQ3AcRekTPePjMIxp+9y76pD2kIxcSmAAUPvOcesyFZ/nJ2OmD+/DI8xxOOcbH2JmPB0LvGX52HzPzpV+kIfvpOPTYzmO8SErPiehJbO7HY//AAw8YxgXgvHtZ257gZjyAk5j7m2++2UhcT5PwzBf697LXWA+Y6LvvviuiAn/3u9+Zd0pgDluShMIyB5yIrA398SzPMVb+pl2cmcwD7YidCdaLe7wEHtaMubAWjNtbB/5mfDzPT8/p6QF5m4A2qYaNP5Rdc6ORVMraV9aQ1+SmVU9ivHvalWwBwTDwfifbOxRev0FtsXtU3fSe8vIDGjywTff+bpwefjJTJ+3l0/ARBfrNv7qUmVukIyc7mvdeoxq6suVXhhrbOzWtaL7GZ65TdeZAvb5yLwX8IVkBV+UF0ojKgOYsjSkc9ev8qWGtr9qo1zYW6IwTWnXRWSskX6ksf0g51iRluycqNGiSAvk5sk16YI88aZOvvFlKO423yGr4pZSoTaVVVvxUVsbe2wQ0XJ79YEI6zz777C081xCfl+QAobFHzR4vRMCWkBdiiWrJ1g/bVjwDIHB8AQD2eiFAgktQK1FjS0tLDeHyO1tTSCe2wfgeYmGrCk2Bi22lX/3qV8aTTQYYJgDSCJCw98zzECf3oUYyPran+B5CJDkDELK1hWpJ5BvfQVhIGcZI4AoED+HRFheqKFtjbJ8Ry47Nz/cwOLzm9EfbEDqaDM49CBOiZu5oODzDfTxHIgrrBajoizHRPloHF4yVrDfG9+Mf/9gwWPqFkaJSo8nAILkAC3vuAPqWW24xYGTOjI11YveAuZ9wwgkGoDBFxso7QPv4wx/+YN4JgEa9Z5sPLY3QWO5j7jAJ+mfnAbUejYhxE+9PTADx99AD6wijZb5sUyIUWBM0PoCLRsU4PCZOG9AJ/XoSujuB9uoUc2u+KqvpfiONrbwzZA18NFUM31xe1fzuzaQqZ6Yym1L2daz5bNVtfF0bVw6X/AP01Kuj9eSLtqZ3zdbEffL04MpBGjR8pK45L6nlq9ZpYXWmIrFyLa+q1YCOWRodrFFzfpEWdx6o/IJKZQRbdcjelkYNKtBdf6hXVa2jT5cvU9XqsN5MjtP0w7t09jGtKipt1YCBS5RdOE3BvNtk+YanI9q2VV4oNSen+bey6m+XEmvkZk01+9FW5v7bLByISkiY5VVXXaXjjjsutULpwgaAGUnAi2b/FiDw4gEHNi0EwosBiBAkMdwQALYZAIfLeyGXgBCCh/BQmbkHWxhAQgwACQ4OwQMOgkUAG8yCfXIvEgxQAngIBIIkJJTAkPvvv98QEtFoqPNEnnEfc6BNGAtzgAkgkegTomb8EB8gBBAwG6Ql44FQiRdHcsFg2A9nThDo3//+d9MuxAkwTzvtNLNutO+ZE4CLkFbGRQQb+/sABm1jxowZBkgEtPA9nxOVx7qS/QZTZH29/fMbb7zR3E8fSF+eJxYeCc0aoWXRFhoPgUEwEZJsCACiTdYIYGO+wDhgNiTlIGm99YPB8Y54NzAQ9vhZI7QMgoKIS/Ay46ABmBXjQ4NCo2OMjB2GQHQeDJZ3zbYka+ip/TAZxtCbY66X5AxXWnee1PFE6pjWostkl90lWd4Jj1sTWKmCBik/k6NE66fliz+nxtoMzZ27t554ZbLerynRqY2LNGpsUj9fNVLZRQN011W2KjLX6+WZrWpNFmhjc0QNVauUaKyRGyrSwIkHqHLkYFU467XPyLjCyTxdfU+XqhkK8kMAACAASURBVOqS+lLZEq1aY2tByQSNGJbQudPf14TJ85RfUCM76xT5sn8iyx6ZTofsK+ZLctuekOp+IMWWmmomdsWvZWUdsUUQTc/Zs7CEbhKjDVF6i+ypybwgQERIJoC77bbbzIsFUIAATg2RoS5C6KhogA/pC3EBdjg3TiG2pyBEgIyERop46hnMgL+ROoyB8XjbWXB5NALiwmmLZ4jz5m/GwrhRIwEihAeYITYyqLD/ITiIk3nQNrYxgAYIBJ1wPyABEEg/QIikpQ9CQ5FOhLYS+AKQSQYBcDC3K6+80jABNAfa+Ne//qW//e1vuuKKK8wawIzom9BSwmIhcMwF1gHC53nmA6D/+Mc/Gk2FUFyYJ9Iae5lEmO9973sm8Kc7oNGsuJfPrrvuOjNfmCF2MpoFsfNIcJgeGhjMlKjAX//614bRfec73zHjQgKTlso/pCrvBjUakMKQoQ+YI2D+1re+ZaQ3IEUQwPBgiDB0YvJhIryTL37xi+Y90z4aDQ4/mANjePLJJ83Pns5WI7F7nj7puElZ60+Swi+arSir9Hqp+DpzquO2r7QhbfzinYq2nim74xUF8i29/tpE3XbPFCVcW0f4mjR+bKbuWVCh1s4sffPLRTp61AYtfn+d1jdvUMSNqao2S1XLImpo6dCYMUM0eNJwHTcqQ5X5Mc1cFtIv/hJQPBnXl0duVF2zNM8pUdwf0JWXzNAB+y2T7bbLzTpdgdyfyPKN2IpWseVsjKnR+W9ZdVdJsUVyg8Nklf0qdarlNuaOlPnBD35g1CgIgCIHHqh5SRAKxMoLQk1EIvCiADxgRQ3md6K+eNGon7QJMQIKXhpcHKICPLxUVEdeKpIJFR0g0D6S6+c//7khYoCJqukFvQAa7ic7CoaBtAIEjJcxIKEBPgAhJJT+Sf9EM4BpoWVA+IwJwmMMECufEXIK2GEizBkQw7zog2QTmBYaA9oKRAxDoC+kHFLJswGZC84qgA/QkNCAC5MCwkaioh0wXu5FgrFezIt5AmikKaCAcaCesgYABlUXQHt+ABiCB2jmwntinEhOVGpUdkJqAeC5555rvgOg3AeDY8xoZWSdwcRYd8bOu/ZsdMDKXL3QW9aWf2Ti8TnjhWHBcKAFmDIMA4mPhMbhxlqzVsyJ51DTYRxoC72F2n4Y0E5UXWumywrPlptw5a+8WYGyb/cB6LTHOF1yyFWb4i1nKtH0hkLFlmYvmKqrbpgmq6NFU4Mrtdd+lXp61SCt3iiNG5WnY/aNqiC3VdUNC9TR0aANDYO1oSpDy1a9qzy/tNeU8Tp1+gQlnJBemCm98wFbIq5OG1qvjpo2Pb+uQPHcfN1+9VwdMHGxFG2RnXe6Avl37higO96SW32Z1DVflq9M1oBfyso7WbK3jAPvzgpQfyBSpAoEjAoJcfNSAQPggcjg/KjA2G6omEgSVDNeGMDAkcPzMAYIDAkBqJCySDLaAvAAEykAUfETGxJp6qnEtI+6DtEjsSFCbDlsayQaai+XF6KKGof0AGwwDzKruB8Q0B9zQZOAWQBWfAYe42EsEBgEixSBwLFZ8f4yf8YAsXIhkWAKXoispz4DaK98EVIPoMHcYHrY857HHInNGrNmMAdUetR4zAAumB6SEEcaQCQJBdARUsuYWWekLMzWU7mxy9GYGDvjYK68GxgUa/H973/ftInEBdD8BICo5DBn5gsw0RiI40fTYW14lrEyR4DJM5hGmA0Ak/dG8Qu0CDzyfIZmxnhgGNAQc8CpCJNEc0KFhxnwvmgPLYj599wh+BCgE/GofvfYN1RbvcwA+qijvqjD9j9Ptr2tahh4OdMHrWNJu2HF209TbONMZRQltb52nK796ZFa90FAn+qcoQH75mn5oINU3Z5lTqMsKQmqOJ9cagriR9UezlO0oUPtHRvls1yVlpYor6xSrZ0ZqqmPK9IlVZRHNXbN22pd2qlHOiZq6D5+XXv5TI0sXyo30qZAyWkKFKQl9KbjdrauY8CLEutmqf0fVyq5caGsrCLlnPITZYw/VZY/lX20tQvuCtGghkIwEAigBGQAETXXc4AgMSBUQANokRrcwwtCdUMV5x9SBwnFvTAEODJt8jegh7vTD3YqQAF0cGxUZIjSK1CAHYkdiMSkH29cAAHnD+1CGEgZ+ofx4ORCyiL9kIj8hNkwT8bJuGE0mATYxDAt2sVkAJSozcyBucEEYCrcxz20AxhpB7uQbT1PY2F9kbSMFxWTcfEcY6Mt1hCQME8YDCo9z0LUjAn7FmDAoFgTzAzWCgADKKQvz6JlwDiQdAAaRsezzJt1oT/ahHHAgP76178a5sh4ABfmD+8Gpsfa4DvhHt6/5/SEscHMcIAyT94LDI61oR8YBEwW5gWjZz1hVkhnxoo/gKAhzBUYBBoLjJ95wwiQ5vTdczvrQ4COxhI67qrfa+7C9WZv+fqvH6+rzjlcAd+2nUrG3jYGNCp3TMmOMxSumqFATlKt0Qo98gxJAuU6c8k7GjQqotrTzldrcJyCAVt+n18B4owzQ/K7CSWWz1di1TwFC4qVMe1oJTOy1BaRYtGEkk5MXTG/cqzVGvDkA6pdm6m/V4zXpENjOve0V1Tsr5Xi7coYcJICBT+VZY3cdAheHzaDIvNmq+aW7yu6aIH8Awaq/IbblXPo0bLSWzbbeh4igKggACQD3B7JAyeHECEELl4cL4YX7sVsQ+j8TRt8BlHSBi8U0EKQtE07EAZgQQryPbY5F4DmWSQ2xOZdfIbKBlAgZs9LDuOhT9rlcy9eG+LBKQUI8bji6EGN9LatUGOZC8/wec/tFP7mHsaPSsxzqK/0D5AZH+qy5+GHmAFL960XpDvPQKzMhb+5j3WiHUwFxusB3tsy6t4mn/EueA/MiTWjLdYD4CH5YT7YtbwjrxwT74ZxAkIYIH/DlDBj6M/bZvS241gH7ufd4dBj/twHcwR4jJn50R73IWHRJriHObCWzIl14Vkv2MUTANzD+LyCjAgEtELGxXc9rw9L6KSjk65+TC/NWCYnEdf3v3aMbrj4cJMYsa3LANp4xQgLdeS2naO2tc/J5/rVEQzqgSeOUmPLAI2dt1SjnWo1nvNFNeQfrsyMoLIz/Qpl+JSdl6vYyvfkPnqPOjcsVbJigAZ84VolBo5RVzhpanSTM90Zs1TU9qaKn/iD1tsFem/kMJUO7tC5p76kvGiXLF+rMgefokA+TrER6Tjzvp1iHW/OUO3NN6nrg4UKjhyhypvvUPbBh8rqo1ZXX4xiV34P4cDhUa1Rm5FGPSt2/if9AUZsSIgeuxMpuLUwx/+kn4/rWTQVTBTscvwSPYsjflzj2lX99hopdt6tT+nxZ+fLSSb1lfMP0S8uO15Bf98xzeZUR++M547PqX3DY4rX5ClzeJe+95OT1NRerlG+ag1sqFb+9BPUVnqC4WDZIb+yQn7llhSoZcY/pF/epqgVU/OgIo0595vyTTpK4c6k2iNRdUUSiiQTyt3wvFpe/7dq8/K0KDxYw4bX6fLPvqDMelv+whZlDrhA/rwbJZvaWOaMzD7XrO35Z1V7522KL1+q0LjxKr/5R8ra/0CTzvlJueDweDjh+KivqIu76kKqITGwp/mJZxr70GMY3aXorurzo24HCQvTQjqj4expV6+AvuwX/9R9j75t6nydesxEPXHDZ5QR2B5Ap0+llK1k+BrFG+9W46J8lU9o108ema4/PjNaEytbVKkqjdhvL+WMPleBjAJlhXxGSheVFqpl0Uytu/9OJd2E4jlRjT/4FGVNv1jtUak9HFU0LCWcNjV98Lg2LlykddESLdwwUJecu0wXH/u63FpbWSNalFV6uazsqyQ79dK2B9Atjz6kxnt/qljVWmVOO0AVN92u0OQpn5h37m25AGpUPlSxXXV5zhUkGLYyqh8qM2pi9624XdXfx9WOmWc6mqhvFv9xjXLn++0V0Lf/6Q1df/dzSlh+TZk4QK/f/VnlZgbTp1RtCxybT3JMdv1eVse3VD03W3mFEc2oGqVv//holSXCmq65qpicr7wTLpObM0ZZGVJOyFZhYa7seKdef/oBhcMdGp7oVGV+mULHXKROO6RwZ1zhLsucdln7z/vVurheL0YmqDFUqNuveVX75FWZg+bzxrYrVHiTrNClkk0hhd7OrUp55rsfodNwz8/U+offKFZbp+zjT1TFNdcrY8y4Pla3e121viuc7Pyr2r1P9vSWdu+tp+PF+27LaPjdO75d1XrPGO1d1e7H0Q5mLglG5mCJ9NUroB9/9X1dfOOTipJkUZGrN+6+RKMGFpuTHU0x0FQZzW3OIRl/XW7nOWpbFVHzylJ1lErf/unxWl+Vqy9GZmpKfp2aL7xQywv3UVZOkTKzgsoKBpWfn62F7+EVbtSYwjJlJCS3cqTidkDRiKu47Wro+leV88hDer+5QA84+2jo3jHd9KWXlNPkqGB4rfKGSIH8+2QFT5UUSp/C0/vJHib325KSXV2qu+1GtT/5hJLtrco/72KVfv0KBYcM3eY8U87AVA65V898e0oX/ScE4AHp45QwZt/eO1eYyRASnFqF/2RqH/mzyaSrhMNBh6lxm7rtH/kodqRDE2gtvz9DFlV5XaVKVntaR8/AEppesLJG0698VI0NzQqEfHr85rN16sFjU4X2sEe34wwox60y0WJueJEWvz5eykrq4Vcm6olXRuuY+ApdGH5X7ceN18N5RWrInShnGLaqXwGKBMYbNCjkKJaRq7WxTMVijgh4ibu2RmU06My3/qT8F+fqMXuiXrRG6zOfWqWTJ65SbqBLw6asUGbhcPly/iA7sO8mm77nWzKvz7zElAoWXb9OdddfrfAbM4yUL7niuyo47xL5i1KxyVu7nNgSKbpYltO5qWCCYR3/XXS9IxSVJvzNQcDRuE9Lq3P1wYY8swZ98Pod7mt3PMDrCTpJDe5sUGVXsyyS471KPObnJ/NiaMlE3Ph4yg440uwpGfmaPoqqVwnd2tmlI77xkBYuXSs34egHXzleP7joUPlJpOe8Z8PC+vB6u11KtH1NVvJRrV9VouXvjNAHtYV69KUR8nfG9bnWdzVscEJPjMzSs5ECtU66WLHikVLNBh0ZbNUpo0u0rD2pP7cXqtlXIEtR5fiTOrvrbX3qb4+obr2jh0KTFSnK1dlHr9HQgiZN2m+lBg3fKF/WebKyb5VtD06d/dyj+kcKb+mzt6yUfz7y1uuqv+l6RZcvlV2Qr4qb7lDusSfK2iLl8sMv2el4Wm7bX2Un69KU/Mklhl1Koq5ljvCFDNoiGXr63VF6au4YJTkL/BMMiE1rYFnKTcZ1bPsyHRlepbjJIOQccy98eZeu1i5rjCV3uuKyjj5Sw7/8DVGHJ3WlT4rpTULz9ed+9IwefmamknFb0w8foydv/IzyszNMEX3vVIptjRLhl+z6k5zOK+U4rVowc7TmLhiheYuLtaEtpH0i1RqterXtO0AvdLZqWbRE8WGHyF23XBOTXRo2pFQJy9ZLwb3VkFOmUHiNJmeHdVztfBXPWqiqaJHmhSpVWBrX5CFN2m/qKk3Zb6VCWbas7Dtlhc6VLfKEU6U7eypSXpFAbw4tD/xWjb/9peLVGxTae4oqbrxdWfvs1+ch9U58ldzYCtluZNOJG5trlXdfob6A7r2Y7skvW/t9R+mjr75pr7f+vX62fN4r4GzW0HIViwe0qr5YK+vRZjwWuqNj/KjvtxRUUsPizRqWbFPSO9ywt9yjj3poffTnJl05lRXKmjBePjeVcutdWz2s7sF/L9JXbn1S0YSlwqIMvXDXRdp3NMn+SOgPpyL2HAOFA5WoUbL9Qik5Q5FwUG/PGqP58weoujZbsaQjOxlTVnZAwVK/3lpSpRaMGXooHKnM4WOVY0dV35JUZ4Y0XLXax0oqWtuheFdSrhOQHfCroiSivSdv1EEHr1BBTrvcwGHy5f5c8k/arIaYVnukTkKMJuXTktPeppqbf6C2556W296mvLPOUek3v6PgkOE7pD5uAb+0TZY6SL7va2t2cW+fbwGvTYfVp/WOlDqy+QX33XWvd3R3HpnV60WP7s0p9nE4nbbmtNvEjno5H3snl+UT9ViqKp7RK7YO6NQpVZaWrm/Qsd/6o9ZvaDYnSN7yten67rmHKuBLGeB9kalRZB1biejv5XRcJ5/VqHA4pIVLSzRr9gDNf79YzW2WkrGIPnVoVM2FOXpqVrPq7UplDZ6oSUPGqSvartUrX1FpdrtOm+SXVjTr5bf9iiSDys/zafLYNh0yrVqTptQqL7tDcvJk59wqO3SBLPvDUTRbvI3Np90qPHuWam/5gaKLF8rOCKn029co78xz5MtH1d++qydRbctr3FuLWwNC93a8d+P1teUzaZdAj8Z3ZO94i748hpRub1vtdJ97T0bg8dIPaUj/Ici2h+EYFmcOVEjR9I6sxfa99U/eXb1IaCNbTcGCS27/u/787LtGzd5v8mA9ffsFqijM8bTYbc4GJmAut1nJjquU7HpSPjtqjq9ZsrpcDz86Xu8szNKYIet16ZnrlVs5XH9eMkh/aThOkRVNmmK1qDkWV2xgWKePb9Gn91qtpupVeuRvAzX3/UpNGBvXxWes1oRJNcrI6JCSftmh02Vn32pyoDnruY8BmtfsxKNq/vW9avq/3ynR2KDMCRNVfuNtCk3dXxYVRPp4Z4QxerG/7N1CNIT9eZkw20tE3QnUK5lLQAfhh16VENr1joylXa9EMH154ZO00z2ya3v794ifn8yH/Wja8qpvbIsJdc+WIoSSdTABQ9nZvab48T3hnIyfOe3Mfjpj694ObXRvxwA5/W9P2kfvi4X0eraVo6R88uupGYv1uZseV1ssoYDPrwd/8GmdfcRe8uMV68OVyXnMKQ+yT8nEfCXC18npekvx9qAamir17sIKrdrg0xEHLdagQRFZyWwpo0hPrzhWD8+u0JpmV4OSLTp/cp3OOOxdZbj1CgTaVbUxV6/MHKmSPJ+mjm5SycCNyslvU0bGNNk535cVOEBYR3154r0d8+jyZaq/8Vp1zH1bTjSpogs+p+KvXqbAwEF9gpnF9RLoIWQIGPABOk7N8GKd+3oJPVVD4qvJMSa+l/BOLzmDNiko4DELYodJdSTIn+ICPAcYCeD3jrPZkb491ZpYaS/LiYSGrUVUeUzIqzJCjjPr4FXFJF6ZbKee51YTi0wJJbLISEZgXjtz0Q6ppoSpkqFE5Jx3EQ/PeGAsJDF4144wuJ0Z08f9TO8nZ+DzswJqaIvotGsf1ax5a+QkbR136Eg9eM0ZqihCSqd0ViPBerOv3NQJlil3uiU3+abinQ+pq22O1q4tUHNjhvILq1VY1CrbZ6ugsEJZmbkKt6zXY8um66llB+mIxXN1QsEajflCSE72GrU118lJxNTelqvWlgrl5ERVWhFWTtEYBbO/ICt4kCyz79zbGTZeiqdl9osNoONxNT/4oJrvv1fR+o0KVAxQ+XW3KOfo44x3O+XN37aMJl2POlMUCyAjCCIjRZFsGFLrejuEva+XTiYQ8drkP0OkZOgQX01BOyqKeIAmI4lUPuKRyV0G3ISEkvXUPUGjr/56qvswBip4kOxAOqWXothbOzAQChCQ0odUB6BISpgQEpjxknPd/eI+MpFIMWSNyDfemQvQkupIKinphmSeeRcJKXzHOpDZ9L9y9VLgABIm6JMIFFt3/+0dXfuLf6oz7irDb+mX3ztVFx872Zw0CzIIMkk5CD9M+D0dhm5yg1znOTXXrVV9XUK2r1XFxXHlFVbKHzhCycTbsqM/1/tLivX7Xx+iw999TyU+W2Nu/qZKjymQq3nqbFurlkaK7OWooMSvvMKBsoJHyrZHynVTKZ4p/tJtPIb3pPeczU46nMhWdOn7qr/lFnXMeVtuNKL8U09X6beuVmA4bbkG0H35Cuip+/nQEDOFDkidJEcWqU22DiomYZT8TWilp6ZDlIRYkkVFSCf/kJBegUC+I/OIUkcAF0nEhVRG2pACSOYN9cwgYqQjEonQUPolk4fvaZ/vaJuLrCvU+e4XACSrCCkLGHiefFzynhkzMdBIfiS2pwGQBUS1EyQuOcski3CRaYSEBMxkBTE22ud3+ia9kTxqGABnZ9EnbRFrTYYU4wX49IlqjRbgZT+xHqwzKaJIZ4oL0C/aC5lVXkYX6ZM8Qzoi2Uu0T1toDgC9L2fafyMT+HC2FTtaSFfLNVW41zd06OwbH9Os+WvlJGxNnTxQf7zuDI0aXGQ2tR3ZsjkLq8996fTymD3KJlluZ6pmmRuSY5cZj3g8crGs2GzNWThaP/z+ZF0Yr1F58xoVHXGExnz/amUOHSzLbpbUaUDrKleWcH4Z7tLt2HnAvBnQBspO+kh6MsGwnTs71fTbe9XyyCOKNzcoWFam8muuV86xJ5kD8jiCliNztydIgpxa0hfJiwU05NaS2EA2DwRHnivggIggLlITSX7wzqDy6mwBNkCAhIUQqUpCPi0SkhJFXlom4PLOfqaaCIDlbzKwYAT8DpCR8vTN994hd0h1nid5ngoY3vE1MBwAwHgBNTncED5ldpDUPMdPAEEGFkkbgAdthJxe8oCp3OJJe6+iJUBiHBRrAKAwAs7ooh1yujEpGAcZUEh179ggEvq9/GvAC6CZG+YExSGwi2EE9ENhAO5hPWGQaEqAGi0AhsJ6kn/uHVhPiR80qB31c/w3ALzXmmIc+O4V+4OIHnxhgb5117NqDselZFJXXXCIvn/JESrI8ad34fEg9pVeyWmPgMSwgE3y0iZskgLvkQflhK+Xk+zQm/Mn6rZbx+nSQIvKmlYboE68/TYVHXmEOYoWdX8TXDftnaQj2Hps2/ASDNQdz9eJxy+pjtdeVv2dtyu2Yqnx4heceY5KLrtS/iFD5cCmTIDE9gEalRsgQMxIWCpjkEsMOJGsgBhQkcUEMWP7QuSom16ZHQjbqzCCmgqQSWonmZ5SNJR/haAhdFRwJBlVOCBUCBOiRVLSD0nx9MXn2NZIJhxsABCTgAICPE8FDa8+NIBFBUb6YvfCTJgPx9DSFgyJtugbZgPQ0Tiw9VH7+e7b3/72JkcUdANoscV5njnQPwXzYBSox5TsoUgCEpscbIodwFioAEPeL+Ogfhdtk0cO84IxsVZoEBRygBl4VUdgqBRtgCFRkgnthQIIjAvGA3PhlE60Awo47MpMtU8K2HuxodOSzrXk2sRQ+dQWjuqSHz+tf7y0QAnHVkleln559Wk6/eCxygDTZksgBeht7cs7ac93Sup122F18TY/LSfysCKt8/Xm/EH66U8m6CK7QQMDTSoaPlxDz79ABQccICsjJNfCm4wenWYi6ZBUTACzLQuXSB9o5y20OaoHRoCqvXKZGu64Q+E3XlIyElZozASVXXuDQgcdIisYMHG9hmVYWwa+b+2lATykK04wrxQrKjBECgGjfqMiY2dDtOTiUkmEelQ4hCgkCPEDLggOCQMRU/MKCeMdSwsB8wxAACQwDe8QOgodIPGwoSlBBPAoh8P9gARAIoGRelQpQdqS3O+Vg6XWGFVAaYe+aQvGQxt8Rxs4yOgPSYhdCjNC6jFOQHnTTTdtKlgPoFGjaYd0T0r8IJ2pxOEdUUuVF6+iCM4tJC3jRxVHCsOwWD+ACqCx65GuzJsaaDAc7G/KFHMPJYCYA9rM5ZdfbkCP9kNdMNYVtR+NhQorMFqv1PEnBYy7Yhy9A9oLa7XwVGOXuprxwTp98Za/asW6RjkJR1P2Gqz7vnOy9hs7QCZd2Ei01JnLqeSNnsNLMQpjlaazGDxPc+pZR4nom4o03aanX3T1q1+N1adjq7TPpCLt/a1vKn/cJNn+QKqqaLrtVMy015cXs8d2GVko6bOsNgUuEdUkOQ2NavzNPWp94s9KtDdJ2fkqvfQbKjjvQvnSNaU3nXy9HUEh2MLY0EgF6kQh/ZBaSFnUQZxFqN78806YhEghcqQU4POIC4ZAiR2cYRCuV2cMIHuSHqKl+BzAAmCo2UhigMg9aAgwEECPGkwlS4AEoVM4Dycb6iv1sfiOtrm4HwkNM0GaIg1hUpTNYQ7MhflhA2PX8w+1F+lP3S0kMQBE3WeeaAAAGsaDkw9/AlIXyc/YASUqMUwM7QEGdM0112wyNbCT0WYAN85AnqXqJ1Kb+mRe5U1UZ4DOmFkPGCprC9ABPeNlDhRn5Hu0IMYAE/Cqou4KIH1S2thqpNiWA0xFpNzzl9m66f5X1BSJyY0ndNrhY3XH10/Q2EFFm21NI4VTYNoe+3OLftwutTXP1E9+8bye/FtYJ47K1xXfOk0D9pskoWqnC+P3Za8TAoZukRLXqfGQReO2NKvtscfU8OBvlaytNZI85+QzVHL5VcoYMWKnAg+wVe+44w5jE3tF1JFYSFwID88z0g1VEXUWoFJPixpUSF7vmBxUaUBAcTsACLEhwVAvIURURKQXz6A2055nWwNoiBZCxYlEmVyYCnYrzwIapDOMwKtKSVuU3QUISFMkIgAAoPSJCQHQ8J7zLGNBmqPCAi5MAq8sEV5uAOb5EbBzmTMqNmNDDQZYXj1vfjIOGBAMBZACXNplTvQN48HEoGooJgQOMMbH/DFp8GyjbaAJwVCwoWmH+dMm6jRVQllf1HK0KBgcF6YQ7wx1f0+7+gR0KuY5pap2Rrp0+d3/0hPPL1RHIiElXX3+9Gm65qJDNKKSqCpbnKyBTZzKzOorLOPDy9nUktQfHn5NH3ywVFP2G6uLzjpQ+fmZxs5FyzaqfV974J7q7+KtT++Ft7Sq7emn1HL/bxTfuM6UKM6YMkXl371eGVOnmTDS7nml2/ui2bbCoYMKCxFCcIAbFQ+CQVohvSA0bGlAgSpOgTlAi42MhxYnDiCDAaCS8h0EDSAgZqQlth8gw9MNY0CFxDZEUnI/2014kmkTMAFCxsW9qJc4nbyTHXg/qPOMyTvvGRWbsfK+ARzjAcCMDTUVYAM4MFCEZwAAB+BJREFUHGKoyt1LHzEWJDHmBEAHwDAS1oS9eiQn2gyMAA2CdcP+B8SsCfd4FUnx0rN2AJu9auaGZIXpwBRhZvSD+kwfjJv2ADXaDXPCvEF74TnaYuzcQ/8wG37u7P739tLGx3Ffn4BG3caZZRK0LGlNTbO+ftczemn2akUdWz7L0aVnTNOVnzlQowYgqdOh+z0Ohd+eyaWiDZOCV0TCEQWyMhTy+4zH3bTqbKejyuQnGxktl+oprS1qf+avarr/PiU2rBeBM4Ghw1VyxbeVN/04WVnZxhhgm25HWVBvYY9e8EJv2yJ8hlcY4sLhhFQxlkOPUxK3b728VNadf777GHuN197KuHrOu/uce0arefPzPu8ewdXzd1R773yp7bl/R/rqvqY7s97b804+7nu2C9BIM1RWtqfYInp36Xpdcfe/NOv9tYolUp9dcMJeuvqCIzRmULH8ATa8tpZusPUpf3iRU+WBezq4ti2g0ShgC0BZcpqa1PrM39T44G+UXFedSg4vK1XpVy5X3ulnyqJyImaCa8uyd0an2DyfnuPvDdDegWXYkRyjgjTdmSJ/fe2h9vV9dybS/Y3sTCTVfwqO3p7va/w78v3WxtdXGx83OHem/+0AtHn13dLiUjJs5uJ1uuqe5zT3g1pFOa0wEddxh4zX984/RPuOqVRedoY5KzqVSojkc/rc2trSnjbneqSf7yNey8TsenmsbiqILRFXorZGrY8/pubHHlKiqcFUJA2Ulqjgc19Q4Vnny19csk2v/M4saG/PdCcc7EzUcVRwVE9Uxh0N09xV4+pvZ89bge0E9JYTJzQD6TfzvfX63v0va+7C1QonHblxR2OGl+rK8w7RifuP0YCSHJM7nTrvijzq3VM9k+0wo16n/3Pb2xV7f5EaH/0/db74opxo2GgYgYGVKr74UuWfcbbsouIdVq939vV7EsLoGj3Ui/9Uuu3smPqf2zNXYKcAbSQOJXstvxatqtMNv39Jr85ZpdZoUk4soaycoD5z1N764un7auygQhXlZqYiulPB0bv0MlFg6VQ8NxJWvK5e7S/9S+2PPWKqjzjyyeezFBw5SgVf+pqpQmLnUNh9+8I6d8VgPTvROAphcN5409lA3ue7oq/+Nv63V2CnAE1BODzZJpbbktY3durOR2foqRfeU01rlxLJhBRPaOSIcp179CSdceR4DSnNM2p4MNB3SuIOvRIOzY6ElWhtU9c7M9X65F/UMftNJaMR+e2AlJGp7P2mqfgLlyo07UBZmaF0nLaJQt+hrnb25p4SuvvfXps7Y7vu7Hj6n9tzV2AnAe2mtqa80zLkM/uuD72wSL96co6WrapRu5OUG8PZZGn8yGKdfNBYHXfAaI0dXKz8nAyFgn4F/f7UDlTP0hdeua/0d55fjPhqHnCTtB2TEw4r2VivrndmqfmFFxSdN8fsNTtBNtCC8pWUK+fUU1R4wSXKGDx0i2i27a0k8p+++q2p292ldD+Y/9NV7n9+k2DYWk2xHVuizYhcuLpOv/nrHP3jzaWqbwyrCw95Im5AW1KaZyLLjtp3iPYeNdCAOysUMKdycHaW35+SmmarGZubsDN2krHP2ctKxJWMx5Woq1V8+TKF58xSeN67iq1cLtRtN+gz5ZGsrExlTpmq/HMvUO5hR8mXQ22x/qt/Bfb8Fdg5Cf2hdcHLjGOKpA6/qfz44jsr9cAzc/XmgtVqaQsrkvSZo3XkxE3qYmFRgYZXZGv04FKNGViiIWW5qijJVcBvqSAroLFuiwKdbabqaLK1Vc7GDYqtW6tIVZWSa9ea4BCnqzNVR9kfkB/1OTNHvjFjVXjyyco96VT5yyrk2CkPOwkhfeU27/mvu3+Ge/oK7BJAm+hp8ofduFzLJ1+6/E9XLKHX5q/WU68t0cvzqtRQ26RIXIql1WbsbGPGEgzO6ZYmAdmvyfmO7ul8TeXVy5VMJmQ5rmEGdiIpxZNSwC8n6JcPG55nC4oUHDdOeccer9yjj5O/YoDkowh5SuUnMCUVBfbR2Mx7OtH0z++TuwK7BNBGLTbRWSk3E+oy2rIv7dWmSP77VY16Ze4KvTpvg+atqlFrc7tiXXElkMAwBNsmpUJyghrkb9N9rc9rbFudElTlTBvZANukNIYy5MvNkW/QMOVMmaqsgw9RYOq+CuQWGOmPrb3pUB6zP719aZCf3NfUP7L+Fdi+FdhFgO7Z2WavVs90ykgsqtW1nZq3bIMWrajTmppGbWzoUG1rWM0dXUp2JlXha9PP21/XiNZqORkZsrPzZBcWyS4pVnDgQIVGjVHmhEmyh45QID/fFPPzri1DYHY8Wm37lq3/rv4V+GSuwG4C9LYm2xPijpraImpq71J7pEtd4bh8tqNR8XaFnKjJT/ZnZku5uVJRoexARiqufFPsGnrB7glY+WS+sv5R9a/A1lfgIwR0ymONe4qMRqOWW5jN27ZrPwR/43xD9Uatxx2ecnf1X/0r0L8CREv3FuWwW1YmZWcTaJ2qB5IOvjYFCkyBsHSVEMJKU+dNcVH4ILX9bHvnyqXitj0HFw6vfmfXbnlj/Y3+963ARwboTdasd+KjbCOhU4c/pgBOeqRLzTEqi5jcau9w7jS4N1UiS6VFGsB/JOkV/30vtn/E/5sr8JEB+n9zeftn3b8CH+0K9AP6o13v/t76V2C3rkA/oHfr8vY33r8CH+0K/D8QNblIMAO88gAAAABJRU5ErkJggg=="/>
        <xdr:cNvSpPr>
          <a:spLocks noChangeAspect="1"/>
        </xdr:cNvSpPr>
      </xdr:nvSpPr>
      <xdr:spPr>
        <a:xfrm>
          <a:off x="10848975" y="102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0</xdr:row>
      <xdr:rowOff>38100</xdr:rowOff>
    </xdr:from>
    <xdr:to>
      <xdr:col>2</xdr:col>
      <xdr:colOff>666750</xdr:colOff>
      <xdr:row>3</xdr:row>
      <xdr:rowOff>57150</xdr:rowOff>
    </xdr:to>
    <xdr:pic>
      <xdr:nvPicPr>
        <xdr:cNvPr id="8" name="Imagen 10" descr="Logo CSJ RGB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100"/>
          <a:ext cx="2181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3" width="12.421875" style="7" customWidth="1"/>
    <col min="4" max="4" width="16.00390625" style="7" customWidth="1"/>
    <col min="5" max="5" width="14.00390625" style="7" customWidth="1"/>
    <col min="6" max="7" width="12.421875" style="7" customWidth="1"/>
    <col min="8" max="8" width="13.7109375" style="7" customWidth="1"/>
    <col min="9" max="9" width="10.140625" style="7" customWidth="1"/>
    <col min="10" max="10" width="12.421875" style="7" customWidth="1"/>
    <col min="11" max="16384" width="11.421875" style="7" customWidth="1"/>
  </cols>
  <sheetData>
    <row r="1" spans="1:10" s="5" customFormat="1" ht="20.25">
      <c r="A1" s="104" t="s">
        <v>14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s="5" customFormat="1" ht="20.25">
      <c r="A2" s="107" t="s">
        <v>8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2" s="5" customFormat="1" ht="20.25">
      <c r="A3" s="107" t="s">
        <v>15</v>
      </c>
      <c r="B3" s="108"/>
      <c r="C3" s="108"/>
      <c r="D3" s="108"/>
      <c r="E3" s="108"/>
      <c r="F3" s="108"/>
      <c r="G3" s="108"/>
      <c r="H3" s="108"/>
      <c r="I3" s="108"/>
      <c r="J3" s="109"/>
      <c r="L3"/>
    </row>
    <row r="4" spans="1:13" s="6" customFormat="1" ht="20.25">
      <c r="A4" s="110" t="s">
        <v>8</v>
      </c>
      <c r="B4" s="111"/>
      <c r="C4" s="111"/>
      <c r="D4" s="111"/>
      <c r="E4" s="111"/>
      <c r="F4" s="111"/>
      <c r="G4" s="111"/>
      <c r="H4" s="111"/>
      <c r="I4" s="111"/>
      <c r="J4" s="112"/>
      <c r="M4"/>
    </row>
    <row r="5" spans="1:14" ht="15.75">
      <c r="A5" s="93" t="s">
        <v>10</v>
      </c>
      <c r="B5" s="94"/>
      <c r="C5" s="94"/>
      <c r="D5" s="94"/>
      <c r="E5" s="94"/>
      <c r="F5" s="94"/>
      <c r="G5" s="94"/>
      <c r="H5" s="94"/>
      <c r="I5" s="94"/>
      <c r="J5" s="95"/>
      <c r="N5"/>
    </row>
    <row r="6" spans="1:10" ht="20.2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0.25">
      <c r="A7" s="8"/>
      <c r="B7" s="9"/>
      <c r="C7" s="9"/>
      <c r="D7" s="9"/>
      <c r="E7" s="9"/>
      <c r="F7" s="9"/>
      <c r="G7" s="9"/>
      <c r="H7" s="9"/>
      <c r="I7" s="9"/>
      <c r="J7" s="10"/>
    </row>
    <row r="8" spans="1:10" ht="12.75" customHeight="1">
      <c r="A8" s="11" t="s">
        <v>81</v>
      </c>
      <c r="B8" s="12"/>
      <c r="C8" s="13" t="s">
        <v>11</v>
      </c>
      <c r="D8" s="46">
        <v>44442</v>
      </c>
      <c r="E8" s="12"/>
      <c r="F8" s="14" t="s">
        <v>12</v>
      </c>
      <c r="G8" s="12"/>
      <c r="H8" s="13" t="s">
        <v>79</v>
      </c>
      <c r="I8" s="15"/>
      <c r="J8" s="16"/>
    </row>
    <row r="9" spans="1:10" ht="12.75" customHeight="1">
      <c r="A9" s="11"/>
      <c r="B9" s="12"/>
      <c r="C9" s="14"/>
      <c r="D9" s="14"/>
      <c r="E9" s="12"/>
      <c r="F9" s="14"/>
      <c r="G9" s="12"/>
      <c r="H9" s="14"/>
      <c r="I9" s="14"/>
      <c r="J9" s="17"/>
    </row>
    <row r="10" spans="1:10" s="6" customFormat="1" ht="20.25">
      <c r="A10" s="18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>
      <c r="A11" s="96" t="s">
        <v>9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18.75" customHeight="1">
      <c r="A12" s="97" t="s">
        <v>84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25.5" customHeight="1">
      <c r="A13" s="116" t="s">
        <v>85</v>
      </c>
      <c r="B13" s="117"/>
      <c r="C13" s="117"/>
      <c r="D13" s="117"/>
      <c r="E13" s="117"/>
      <c r="F13" s="117"/>
      <c r="G13" s="45" t="s">
        <v>86</v>
      </c>
      <c r="H13" s="21"/>
      <c r="I13" s="117" t="s">
        <v>82</v>
      </c>
      <c r="J13" s="124"/>
    </row>
    <row r="14" spans="1:10" ht="18.75" customHeight="1">
      <c r="A14" s="113" t="s">
        <v>87</v>
      </c>
      <c r="B14" s="114"/>
      <c r="C14" s="114"/>
      <c r="D14" s="114"/>
      <c r="E14" s="114"/>
      <c r="F14" s="115"/>
      <c r="G14" s="125" t="s">
        <v>89</v>
      </c>
      <c r="H14" s="126"/>
      <c r="I14" s="126"/>
      <c r="J14" s="127"/>
    </row>
    <row r="15" spans="1:10" ht="18.75" customHeight="1">
      <c r="A15" s="118" t="s">
        <v>88</v>
      </c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15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1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5" customHeight="1">
      <c r="A19" s="100" t="s">
        <v>41</v>
      </c>
      <c r="B19" s="100"/>
      <c r="C19" s="101" t="s">
        <v>52</v>
      </c>
      <c r="D19" s="101"/>
      <c r="E19" s="101"/>
      <c r="F19" s="101"/>
      <c r="G19" s="22"/>
      <c r="H19" s="23"/>
      <c r="I19" s="23"/>
      <c r="J19" s="24"/>
    </row>
    <row r="20" spans="1:10" ht="15" customHeight="1">
      <c r="A20" s="100"/>
      <c r="B20" s="100"/>
      <c r="C20" s="101" t="s">
        <v>56</v>
      </c>
      <c r="D20" s="101"/>
      <c r="E20" s="101"/>
      <c r="F20" s="101"/>
      <c r="G20" s="22" t="s">
        <v>80</v>
      </c>
      <c r="H20" s="23"/>
      <c r="I20" s="23"/>
      <c r="J20" s="24"/>
    </row>
    <row r="21" spans="1:10" ht="15" customHeight="1">
      <c r="A21" s="100"/>
      <c r="B21" s="100"/>
      <c r="C21" s="101" t="s">
        <v>53</v>
      </c>
      <c r="D21" s="101"/>
      <c r="E21" s="101"/>
      <c r="F21" s="101"/>
      <c r="G21" s="22"/>
      <c r="H21" s="23"/>
      <c r="I21" s="23"/>
      <c r="J21" s="24"/>
    </row>
    <row r="22" spans="1:10" ht="15" customHeight="1">
      <c r="A22" s="100"/>
      <c r="B22" s="100"/>
      <c r="C22" s="101" t="s">
        <v>54</v>
      </c>
      <c r="D22" s="101"/>
      <c r="E22" s="101"/>
      <c r="F22" s="101"/>
      <c r="G22" s="22"/>
      <c r="H22" s="23"/>
      <c r="I22" s="23"/>
      <c r="J22" s="24"/>
    </row>
    <row r="23" spans="1:10" ht="15" customHeight="1">
      <c r="A23" s="100"/>
      <c r="B23" s="100"/>
      <c r="C23" s="101" t="s">
        <v>51</v>
      </c>
      <c r="D23" s="101"/>
      <c r="E23" s="101"/>
      <c r="F23" s="101"/>
      <c r="G23" s="22"/>
      <c r="H23" s="23"/>
      <c r="I23" s="23"/>
      <c r="J23" s="24"/>
    </row>
    <row r="24" spans="1:10" ht="15.75">
      <c r="A24" s="102" t="s">
        <v>13</v>
      </c>
      <c r="B24" s="102"/>
      <c r="C24" s="102"/>
      <c r="D24" s="102"/>
      <c r="E24" s="102"/>
      <c r="F24" s="102"/>
      <c r="G24" s="102"/>
      <c r="H24" s="103"/>
      <c r="I24" s="103"/>
      <c r="J24" s="103"/>
    </row>
    <row r="25" spans="1:10" ht="12.75">
      <c r="A25" s="25"/>
      <c r="B25" s="12"/>
      <c r="C25" s="12"/>
      <c r="D25" s="12"/>
      <c r="E25" s="12"/>
      <c r="F25" s="12"/>
      <c r="G25" s="12"/>
      <c r="H25" s="12"/>
      <c r="I25" s="12"/>
      <c r="J25" s="17"/>
    </row>
    <row r="26" spans="1:10" ht="13.5" thickBot="1">
      <c r="A26" s="128" t="s">
        <v>3</v>
      </c>
      <c r="B26" s="129"/>
      <c r="C26" s="27" t="s">
        <v>4</v>
      </c>
      <c r="D26" s="26" t="s">
        <v>2</v>
      </c>
      <c r="E26" s="28" t="s">
        <v>5</v>
      </c>
      <c r="F26" s="29" t="s">
        <v>1</v>
      </c>
      <c r="G26" s="28" t="s">
        <v>7</v>
      </c>
      <c r="H26" s="26" t="s">
        <v>6</v>
      </c>
      <c r="I26" s="28" t="s">
        <v>32</v>
      </c>
      <c r="J26" s="30" t="s">
        <v>0</v>
      </c>
    </row>
    <row r="27" spans="1:10" ht="15.75" thickBot="1">
      <c r="A27" s="66" t="s">
        <v>55</v>
      </c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12.75">
      <c r="A28" s="50" t="s">
        <v>37</v>
      </c>
      <c r="B28" s="50"/>
      <c r="C28" s="50"/>
      <c r="D28" s="50"/>
      <c r="E28" s="31" t="s">
        <v>3</v>
      </c>
      <c r="F28" s="50" t="s">
        <v>36</v>
      </c>
      <c r="G28" s="50"/>
      <c r="H28" s="50"/>
      <c r="I28" s="50"/>
      <c r="J28" s="32" t="s">
        <v>3</v>
      </c>
    </row>
    <row r="29" spans="1:10" ht="12.75">
      <c r="A29" s="49" t="s">
        <v>78</v>
      </c>
      <c r="B29" s="49"/>
      <c r="C29" s="49"/>
      <c r="D29" s="49"/>
      <c r="E29" s="33">
        <v>0</v>
      </c>
      <c r="F29" s="49" t="s">
        <v>35</v>
      </c>
      <c r="G29" s="49"/>
      <c r="H29" s="49"/>
      <c r="I29" s="49"/>
      <c r="J29" s="22">
        <v>0</v>
      </c>
    </row>
    <row r="30" spans="1:10" ht="12.75">
      <c r="A30" s="49" t="s">
        <v>17</v>
      </c>
      <c r="B30" s="49"/>
      <c r="C30" s="49"/>
      <c r="D30" s="49"/>
      <c r="E30" s="33">
        <v>0</v>
      </c>
      <c r="F30" s="49" t="s">
        <v>21</v>
      </c>
      <c r="G30" s="49"/>
      <c r="H30" s="49"/>
      <c r="I30" s="49"/>
      <c r="J30" s="22">
        <v>0</v>
      </c>
    </row>
    <row r="31" spans="1:10" ht="12.75">
      <c r="A31" s="49" t="s">
        <v>28</v>
      </c>
      <c r="B31" s="49"/>
      <c r="C31" s="49"/>
      <c r="D31" s="49"/>
      <c r="E31" s="33">
        <v>0</v>
      </c>
      <c r="F31" s="49" t="s">
        <v>22</v>
      </c>
      <c r="G31" s="49"/>
      <c r="H31" s="49"/>
      <c r="I31" s="49"/>
      <c r="J31" s="22">
        <v>0</v>
      </c>
    </row>
    <row r="32" spans="1:10" ht="12.75">
      <c r="A32" s="50" t="s">
        <v>31</v>
      </c>
      <c r="B32" s="50"/>
      <c r="C32" s="50"/>
      <c r="D32" s="50"/>
      <c r="E32" s="34">
        <f>AVERAGE(E29:E31)</f>
        <v>0</v>
      </c>
      <c r="F32" s="49" t="s">
        <v>23</v>
      </c>
      <c r="G32" s="49"/>
      <c r="H32" s="49"/>
      <c r="I32" s="49"/>
      <c r="J32" s="22">
        <v>0</v>
      </c>
    </row>
    <row r="33" spans="1:10" ht="12.75">
      <c r="A33" s="50"/>
      <c r="B33" s="50"/>
      <c r="C33" s="50"/>
      <c r="D33" s="50"/>
      <c r="E33" s="35"/>
      <c r="F33" s="49" t="s">
        <v>24</v>
      </c>
      <c r="G33" s="49"/>
      <c r="H33" s="49"/>
      <c r="I33" s="49"/>
      <c r="J33" s="22">
        <v>0</v>
      </c>
    </row>
    <row r="34" spans="1:10" ht="12.75">
      <c r="A34" s="59" t="s">
        <v>38</v>
      </c>
      <c r="B34" s="60"/>
      <c r="C34" s="60"/>
      <c r="D34" s="57"/>
      <c r="E34" s="31" t="s">
        <v>3</v>
      </c>
      <c r="F34" s="49" t="s">
        <v>25</v>
      </c>
      <c r="G34" s="49"/>
      <c r="H34" s="49"/>
      <c r="I34" s="49"/>
      <c r="J34" s="22">
        <v>0</v>
      </c>
    </row>
    <row r="35" spans="1:10" ht="12.75">
      <c r="A35" s="54" t="s">
        <v>18</v>
      </c>
      <c r="B35" s="55"/>
      <c r="C35" s="55"/>
      <c r="D35" s="56"/>
      <c r="E35" s="36">
        <v>0</v>
      </c>
      <c r="F35" s="56" t="s">
        <v>27</v>
      </c>
      <c r="G35" s="49"/>
      <c r="H35" s="49"/>
      <c r="I35" s="49"/>
      <c r="J35" s="22">
        <v>0</v>
      </c>
    </row>
    <row r="36" spans="1:10" ht="12.75">
      <c r="A36" s="54" t="s">
        <v>49</v>
      </c>
      <c r="B36" s="55"/>
      <c r="C36" s="55"/>
      <c r="D36" s="56"/>
      <c r="E36" s="36">
        <v>0</v>
      </c>
      <c r="F36" s="56" t="s">
        <v>30</v>
      </c>
      <c r="G36" s="49"/>
      <c r="H36" s="49"/>
      <c r="I36" s="49"/>
      <c r="J36" s="22">
        <v>0</v>
      </c>
    </row>
    <row r="37" spans="1:10" ht="12.75">
      <c r="A37" s="54" t="s">
        <v>20</v>
      </c>
      <c r="B37" s="55"/>
      <c r="C37" s="55"/>
      <c r="D37" s="56"/>
      <c r="E37" s="36">
        <v>0</v>
      </c>
      <c r="F37" s="56" t="s">
        <v>26</v>
      </c>
      <c r="G37" s="49"/>
      <c r="H37" s="49"/>
      <c r="I37" s="49"/>
      <c r="J37" s="22">
        <v>0</v>
      </c>
    </row>
    <row r="38" spans="1:10" ht="12.75">
      <c r="A38" s="54" t="s">
        <v>29</v>
      </c>
      <c r="B38" s="55"/>
      <c r="C38" s="55"/>
      <c r="D38" s="56"/>
      <c r="E38" s="36">
        <v>0</v>
      </c>
      <c r="F38" s="57" t="s">
        <v>31</v>
      </c>
      <c r="G38" s="50"/>
      <c r="H38" s="50"/>
      <c r="I38" s="50"/>
      <c r="J38" s="1">
        <f>AVERAGE(J29:J37)</f>
        <v>0</v>
      </c>
    </row>
    <row r="39" spans="1:10" ht="12.75">
      <c r="A39" s="49" t="s">
        <v>50</v>
      </c>
      <c r="B39" s="49"/>
      <c r="C39" s="49"/>
      <c r="D39" s="49"/>
      <c r="E39" s="36">
        <v>0</v>
      </c>
      <c r="F39" s="50" t="s">
        <v>39</v>
      </c>
      <c r="G39" s="50"/>
      <c r="H39" s="50"/>
      <c r="I39" s="50"/>
      <c r="J39" s="47">
        <f>+(E32+E40+J38)/3</f>
        <v>0</v>
      </c>
    </row>
    <row r="40" spans="1:10" ht="12.75">
      <c r="A40" s="50" t="s">
        <v>31</v>
      </c>
      <c r="B40" s="50"/>
      <c r="C40" s="50"/>
      <c r="D40" s="50"/>
      <c r="E40" s="1">
        <f>AVERAGE(E35:E39)</f>
        <v>0</v>
      </c>
      <c r="F40" s="50"/>
      <c r="G40" s="50"/>
      <c r="H40" s="50"/>
      <c r="I40" s="50"/>
      <c r="J40" s="47"/>
    </row>
    <row r="41" spans="1:10" ht="15.75" thickBot="1">
      <c r="A41" s="63" t="s">
        <v>56</v>
      </c>
      <c r="B41" s="64"/>
      <c r="C41" s="64"/>
      <c r="D41" s="64"/>
      <c r="E41" s="64"/>
      <c r="F41" s="64"/>
      <c r="G41" s="64"/>
      <c r="H41" s="64"/>
      <c r="I41" s="64"/>
      <c r="J41" s="65"/>
    </row>
    <row r="42" spans="1:10" ht="12.75">
      <c r="A42" s="50" t="s">
        <v>37</v>
      </c>
      <c r="B42" s="50"/>
      <c r="C42" s="50"/>
      <c r="D42" s="50"/>
      <c r="E42" s="31" t="s">
        <v>3</v>
      </c>
      <c r="F42" s="50" t="s">
        <v>36</v>
      </c>
      <c r="G42" s="50"/>
      <c r="H42" s="50"/>
      <c r="I42" s="50"/>
      <c r="J42" s="32" t="s">
        <v>3</v>
      </c>
    </row>
    <row r="43" spans="1:10" ht="12.75">
      <c r="A43" s="49" t="s">
        <v>75</v>
      </c>
      <c r="B43" s="49"/>
      <c r="C43" s="49"/>
      <c r="D43" s="49"/>
      <c r="E43" s="33">
        <v>5</v>
      </c>
      <c r="F43" s="49" t="s">
        <v>21</v>
      </c>
      <c r="G43" s="49"/>
      <c r="H43" s="49"/>
      <c r="I43" s="49"/>
      <c r="J43" s="22">
        <v>5</v>
      </c>
    </row>
    <row r="44" spans="1:10" ht="12.75">
      <c r="A44" s="49" t="s">
        <v>76</v>
      </c>
      <c r="B44" s="49"/>
      <c r="C44" s="49"/>
      <c r="D44" s="49"/>
      <c r="E44" s="33">
        <v>5</v>
      </c>
      <c r="F44" s="49" t="s">
        <v>22</v>
      </c>
      <c r="G44" s="49"/>
      <c r="H44" s="49"/>
      <c r="I44" s="49"/>
      <c r="J44" s="22">
        <v>5</v>
      </c>
    </row>
    <row r="45" spans="1:10" ht="12.75">
      <c r="A45" s="49" t="s">
        <v>28</v>
      </c>
      <c r="B45" s="49"/>
      <c r="C45" s="49"/>
      <c r="D45" s="49"/>
      <c r="E45" s="33">
        <v>5</v>
      </c>
      <c r="F45" s="49" t="s">
        <v>77</v>
      </c>
      <c r="G45" s="49"/>
      <c r="H45" s="49"/>
      <c r="I45" s="49"/>
      <c r="J45" s="22">
        <v>5</v>
      </c>
    </row>
    <row r="46" spans="1:10" ht="12.75">
      <c r="A46" s="49" t="s">
        <v>74</v>
      </c>
      <c r="B46" s="49"/>
      <c r="C46" s="49"/>
      <c r="D46" s="49"/>
      <c r="E46" s="33">
        <v>5</v>
      </c>
      <c r="F46" s="49" t="s">
        <v>33</v>
      </c>
      <c r="G46" s="49"/>
      <c r="H46" s="49"/>
      <c r="I46" s="49"/>
      <c r="J46" s="22">
        <v>5</v>
      </c>
    </row>
    <row r="47" spans="1:10" ht="12.75">
      <c r="A47" s="50" t="s">
        <v>31</v>
      </c>
      <c r="B47" s="50"/>
      <c r="C47" s="50"/>
      <c r="D47" s="50"/>
      <c r="E47" s="34">
        <f>AVERAGE(E43:E46)</f>
        <v>5</v>
      </c>
      <c r="F47" s="49" t="s">
        <v>25</v>
      </c>
      <c r="G47" s="49"/>
      <c r="H47" s="49"/>
      <c r="I47" s="49"/>
      <c r="J47" s="22">
        <v>5</v>
      </c>
    </row>
    <row r="48" spans="1:10" ht="12.75">
      <c r="A48" s="50"/>
      <c r="B48" s="50"/>
      <c r="C48" s="50"/>
      <c r="D48" s="50"/>
      <c r="E48" s="35"/>
      <c r="F48" s="49" t="s">
        <v>27</v>
      </c>
      <c r="G48" s="49"/>
      <c r="H48" s="49"/>
      <c r="I48" s="49"/>
      <c r="J48" s="22">
        <v>5</v>
      </c>
    </row>
    <row r="49" spans="1:10" ht="12.75">
      <c r="A49" s="59" t="s">
        <v>38</v>
      </c>
      <c r="B49" s="60"/>
      <c r="C49" s="60"/>
      <c r="D49" s="57"/>
      <c r="E49" s="31" t="s">
        <v>3</v>
      </c>
      <c r="F49" s="57" t="s">
        <v>31</v>
      </c>
      <c r="G49" s="50"/>
      <c r="H49" s="50"/>
      <c r="I49" s="50"/>
      <c r="J49" s="1">
        <f>AVERAGE(J43:J48)</f>
        <v>5</v>
      </c>
    </row>
    <row r="50" spans="1:10" ht="12.75">
      <c r="A50" s="54" t="s">
        <v>18</v>
      </c>
      <c r="B50" s="55"/>
      <c r="C50" s="55"/>
      <c r="D50" s="56"/>
      <c r="E50" s="36">
        <v>5</v>
      </c>
      <c r="F50" s="69" t="s">
        <v>39</v>
      </c>
      <c r="G50" s="70"/>
      <c r="H50" s="70"/>
      <c r="I50" s="71"/>
      <c r="J50" s="90">
        <f>+(E47+E53+J49)/3</f>
        <v>5</v>
      </c>
    </row>
    <row r="51" spans="1:10" ht="12.75">
      <c r="A51" s="54" t="s">
        <v>19</v>
      </c>
      <c r="B51" s="55"/>
      <c r="C51" s="55"/>
      <c r="D51" s="56"/>
      <c r="E51" s="33">
        <v>5</v>
      </c>
      <c r="F51" s="72"/>
      <c r="G51" s="73"/>
      <c r="H51" s="73"/>
      <c r="I51" s="74"/>
      <c r="J51" s="91"/>
    </row>
    <row r="52" spans="1:10" ht="12.75">
      <c r="A52" s="54" t="s">
        <v>20</v>
      </c>
      <c r="B52" s="55"/>
      <c r="C52" s="55"/>
      <c r="D52" s="56"/>
      <c r="E52" s="33">
        <v>5</v>
      </c>
      <c r="F52" s="72"/>
      <c r="G52" s="73"/>
      <c r="H52" s="73"/>
      <c r="I52" s="74"/>
      <c r="J52" s="91"/>
    </row>
    <row r="53" spans="1:10" ht="12.75">
      <c r="A53" s="50" t="s">
        <v>31</v>
      </c>
      <c r="B53" s="50"/>
      <c r="C53" s="50"/>
      <c r="D53" s="50"/>
      <c r="E53" s="34">
        <f>AVERAGE(E50:E52)</f>
        <v>5</v>
      </c>
      <c r="F53" s="75"/>
      <c r="G53" s="76"/>
      <c r="H53" s="76"/>
      <c r="I53" s="77"/>
      <c r="J53" s="92"/>
    </row>
    <row r="54" spans="1:10" ht="15.75" thickBot="1">
      <c r="A54" s="63" t="s">
        <v>53</v>
      </c>
      <c r="B54" s="64"/>
      <c r="C54" s="64"/>
      <c r="D54" s="64"/>
      <c r="E54" s="64"/>
      <c r="F54" s="64"/>
      <c r="G54" s="64"/>
      <c r="H54" s="64"/>
      <c r="I54" s="64"/>
      <c r="J54" s="65"/>
    </row>
    <row r="55" spans="1:10" ht="12.75">
      <c r="A55" s="50" t="s">
        <v>37</v>
      </c>
      <c r="B55" s="50"/>
      <c r="C55" s="50"/>
      <c r="D55" s="50"/>
      <c r="E55" s="31" t="s">
        <v>3</v>
      </c>
      <c r="F55" s="50" t="s">
        <v>36</v>
      </c>
      <c r="G55" s="50"/>
      <c r="H55" s="50"/>
      <c r="I55" s="50"/>
      <c r="J55" s="32" t="s">
        <v>3</v>
      </c>
    </row>
    <row r="56" spans="1:10" ht="12.75">
      <c r="A56" s="49" t="s">
        <v>16</v>
      </c>
      <c r="B56" s="49"/>
      <c r="C56" s="49"/>
      <c r="D56" s="49"/>
      <c r="E56" s="33">
        <v>0</v>
      </c>
      <c r="F56" s="49" t="s">
        <v>21</v>
      </c>
      <c r="G56" s="49"/>
      <c r="H56" s="49"/>
      <c r="I56" s="49"/>
      <c r="J56" s="22">
        <v>0</v>
      </c>
    </row>
    <row r="57" spans="1:10" ht="12.75">
      <c r="A57" s="54" t="s">
        <v>20</v>
      </c>
      <c r="B57" s="55"/>
      <c r="C57" s="55"/>
      <c r="D57" s="56"/>
      <c r="E57" s="33">
        <v>0</v>
      </c>
      <c r="F57" s="49" t="s">
        <v>22</v>
      </c>
      <c r="G57" s="49"/>
      <c r="H57" s="49"/>
      <c r="I57" s="49"/>
      <c r="J57" s="22">
        <v>0</v>
      </c>
    </row>
    <row r="58" spans="1:10" ht="12.75">
      <c r="A58" s="49" t="s">
        <v>28</v>
      </c>
      <c r="B58" s="49"/>
      <c r="C58" s="49"/>
      <c r="D58" s="49"/>
      <c r="E58" s="33">
        <v>0</v>
      </c>
      <c r="F58" s="49" t="s">
        <v>27</v>
      </c>
      <c r="G58" s="49"/>
      <c r="H58" s="49"/>
      <c r="I58" s="49"/>
      <c r="J58" s="22">
        <v>0</v>
      </c>
    </row>
    <row r="59" spans="1:10" ht="12.75">
      <c r="A59" s="50" t="s">
        <v>31</v>
      </c>
      <c r="B59" s="50"/>
      <c r="C59" s="50"/>
      <c r="D59" s="50"/>
      <c r="E59" s="34">
        <f>AVERAGE(E56:E58)</f>
        <v>0</v>
      </c>
      <c r="F59" s="50" t="s">
        <v>31</v>
      </c>
      <c r="G59" s="50"/>
      <c r="H59" s="50"/>
      <c r="I59" s="50"/>
      <c r="J59" s="1">
        <f>AVERAGE(J56:J58)</f>
        <v>0</v>
      </c>
    </row>
    <row r="60" spans="1:10" ht="12.75">
      <c r="A60" s="59"/>
      <c r="B60" s="60"/>
      <c r="C60" s="60"/>
      <c r="D60" s="60"/>
      <c r="E60" s="57"/>
      <c r="F60" s="49"/>
      <c r="G60" s="49"/>
      <c r="H60" s="49"/>
      <c r="I60" s="49"/>
      <c r="J60" s="22"/>
    </row>
    <row r="61" spans="1:10" ht="12.75">
      <c r="A61" s="59" t="s">
        <v>38</v>
      </c>
      <c r="B61" s="60"/>
      <c r="C61" s="60"/>
      <c r="D61" s="57"/>
      <c r="E61" s="32" t="s">
        <v>3</v>
      </c>
      <c r="F61" s="50" t="s">
        <v>39</v>
      </c>
      <c r="G61" s="50"/>
      <c r="H61" s="50"/>
      <c r="I61" s="50"/>
      <c r="J61" s="47">
        <f>+(E59+E65+J59)/3</f>
        <v>0</v>
      </c>
    </row>
    <row r="62" spans="1:10" ht="12.75">
      <c r="A62" s="54" t="s">
        <v>18</v>
      </c>
      <c r="B62" s="55"/>
      <c r="C62" s="55"/>
      <c r="D62" s="56"/>
      <c r="E62" s="36">
        <v>0</v>
      </c>
      <c r="F62" s="50"/>
      <c r="G62" s="50"/>
      <c r="H62" s="50"/>
      <c r="I62" s="50"/>
      <c r="J62" s="47"/>
    </row>
    <row r="63" spans="1:10" ht="12.75">
      <c r="A63" s="54" t="s">
        <v>29</v>
      </c>
      <c r="B63" s="55"/>
      <c r="C63" s="55"/>
      <c r="D63" s="56"/>
      <c r="E63" s="36">
        <v>0</v>
      </c>
      <c r="F63" s="50"/>
      <c r="G63" s="50"/>
      <c r="H63" s="50"/>
      <c r="I63" s="50"/>
      <c r="J63" s="47"/>
    </row>
    <row r="64" spans="1:10" ht="12.75">
      <c r="A64" s="54" t="s">
        <v>20</v>
      </c>
      <c r="B64" s="55"/>
      <c r="C64" s="55"/>
      <c r="D64" s="56"/>
      <c r="E64" s="36">
        <v>0</v>
      </c>
      <c r="F64" s="50"/>
      <c r="G64" s="50"/>
      <c r="H64" s="50"/>
      <c r="I64" s="50"/>
      <c r="J64" s="47"/>
    </row>
    <row r="65" spans="1:10" ht="13.5" thickBot="1">
      <c r="A65" s="58" t="s">
        <v>31</v>
      </c>
      <c r="B65" s="58"/>
      <c r="C65" s="58"/>
      <c r="D65" s="58"/>
      <c r="E65" s="1">
        <f>AVERAGE(E62:E64)</f>
        <v>0</v>
      </c>
      <c r="F65" s="50"/>
      <c r="G65" s="50"/>
      <c r="H65" s="50"/>
      <c r="I65" s="50"/>
      <c r="J65" s="47"/>
    </row>
    <row r="66" spans="1:10" ht="15.75" thickBot="1">
      <c r="A66" s="66" t="s">
        <v>57</v>
      </c>
      <c r="B66" s="67"/>
      <c r="C66" s="67"/>
      <c r="D66" s="67"/>
      <c r="E66" s="67"/>
      <c r="F66" s="67"/>
      <c r="G66" s="67"/>
      <c r="H66" s="67"/>
      <c r="I66" s="67"/>
      <c r="J66" s="68"/>
    </row>
    <row r="67" spans="1:10" ht="12.75">
      <c r="A67" s="50" t="s">
        <v>37</v>
      </c>
      <c r="B67" s="50"/>
      <c r="C67" s="50"/>
      <c r="D67" s="50"/>
      <c r="E67" s="31" t="s">
        <v>3</v>
      </c>
      <c r="F67" s="50" t="s">
        <v>36</v>
      </c>
      <c r="G67" s="50"/>
      <c r="H67" s="50"/>
      <c r="I67" s="50"/>
      <c r="J67" s="32" t="s">
        <v>3</v>
      </c>
    </row>
    <row r="68" spans="1:10" ht="12.75">
      <c r="A68" s="49" t="s">
        <v>48</v>
      </c>
      <c r="B68" s="49"/>
      <c r="C68" s="49"/>
      <c r="D68" s="49"/>
      <c r="E68" s="36">
        <v>0</v>
      </c>
      <c r="F68" s="49" t="s">
        <v>35</v>
      </c>
      <c r="G68" s="49"/>
      <c r="H68" s="49"/>
      <c r="I68" s="49"/>
      <c r="J68" s="22">
        <v>0</v>
      </c>
    </row>
    <row r="69" spans="1:10" ht="12.75">
      <c r="A69" s="49" t="s">
        <v>17</v>
      </c>
      <c r="B69" s="49"/>
      <c r="C69" s="49"/>
      <c r="D69" s="49"/>
      <c r="E69" s="36">
        <v>0</v>
      </c>
      <c r="F69" s="49" t="s">
        <v>21</v>
      </c>
      <c r="G69" s="49"/>
      <c r="H69" s="49"/>
      <c r="I69" s="49"/>
      <c r="J69" s="22">
        <v>0</v>
      </c>
    </row>
    <row r="70" spans="1:10" ht="12.75">
      <c r="A70" s="49" t="s">
        <v>28</v>
      </c>
      <c r="B70" s="49"/>
      <c r="C70" s="49"/>
      <c r="D70" s="49"/>
      <c r="E70" s="36">
        <v>0</v>
      </c>
      <c r="F70" s="49" t="s">
        <v>22</v>
      </c>
      <c r="G70" s="49"/>
      <c r="H70" s="49"/>
      <c r="I70" s="49"/>
      <c r="J70" s="22">
        <v>0</v>
      </c>
    </row>
    <row r="71" spans="1:10" ht="12.75">
      <c r="A71" s="49" t="s">
        <v>42</v>
      </c>
      <c r="B71" s="49"/>
      <c r="C71" s="49"/>
      <c r="D71" s="49"/>
      <c r="E71" s="36">
        <v>0</v>
      </c>
      <c r="F71" s="49" t="s">
        <v>23</v>
      </c>
      <c r="G71" s="49"/>
      <c r="H71" s="49"/>
      <c r="I71" s="49"/>
      <c r="J71" s="22">
        <v>0</v>
      </c>
    </row>
    <row r="72" spans="1:10" ht="12.75">
      <c r="A72" s="49" t="s">
        <v>43</v>
      </c>
      <c r="B72" s="49"/>
      <c r="C72" s="49"/>
      <c r="D72" s="49"/>
      <c r="E72" s="36">
        <v>0</v>
      </c>
      <c r="F72" s="49" t="s">
        <v>30</v>
      </c>
      <c r="G72" s="49"/>
      <c r="H72" s="49"/>
      <c r="I72" s="49"/>
      <c r="J72" s="22">
        <v>0</v>
      </c>
    </row>
    <row r="73" spans="1:10" ht="12.75">
      <c r="A73" s="50" t="s">
        <v>31</v>
      </c>
      <c r="B73" s="50"/>
      <c r="C73" s="50"/>
      <c r="D73" s="50"/>
      <c r="E73" s="1">
        <f>AVERAGE(E68:E72)</f>
        <v>0</v>
      </c>
      <c r="F73" s="49" t="s">
        <v>26</v>
      </c>
      <c r="G73" s="49"/>
      <c r="H73" s="49"/>
      <c r="I73" s="49"/>
      <c r="J73" s="22">
        <v>0</v>
      </c>
    </row>
    <row r="74" spans="1:10" ht="12.75">
      <c r="A74" s="25"/>
      <c r="B74" s="12"/>
      <c r="C74" s="12"/>
      <c r="D74" s="12"/>
      <c r="E74" s="12"/>
      <c r="F74" s="50" t="s">
        <v>31</v>
      </c>
      <c r="G74" s="50"/>
      <c r="H74" s="50"/>
      <c r="I74" s="50"/>
      <c r="J74" s="1">
        <f>AVERAGE(J68:J73)</f>
        <v>0</v>
      </c>
    </row>
    <row r="75" spans="1:10" ht="12.75">
      <c r="A75" s="50" t="s">
        <v>38</v>
      </c>
      <c r="B75" s="50"/>
      <c r="C75" s="50"/>
      <c r="D75" s="50"/>
      <c r="E75" s="32" t="s">
        <v>3</v>
      </c>
      <c r="F75" s="50" t="s">
        <v>39</v>
      </c>
      <c r="G75" s="50"/>
      <c r="H75" s="50"/>
      <c r="I75" s="50"/>
      <c r="J75" s="47">
        <f>+(E73+E80+J74)/3</f>
        <v>0</v>
      </c>
    </row>
    <row r="76" spans="1:10" ht="12.75">
      <c r="A76" s="48" t="s">
        <v>45</v>
      </c>
      <c r="B76" s="48"/>
      <c r="C76" s="48"/>
      <c r="D76" s="48"/>
      <c r="E76" s="36">
        <v>0</v>
      </c>
      <c r="F76" s="50"/>
      <c r="G76" s="50"/>
      <c r="H76" s="50"/>
      <c r="I76" s="50"/>
      <c r="J76" s="47"/>
    </row>
    <row r="77" spans="1:10" ht="12.75">
      <c r="A77" s="49" t="s">
        <v>46</v>
      </c>
      <c r="B77" s="49"/>
      <c r="C77" s="49"/>
      <c r="D77" s="49"/>
      <c r="E77" s="36">
        <v>0</v>
      </c>
      <c r="F77" s="50"/>
      <c r="G77" s="50"/>
      <c r="H77" s="50"/>
      <c r="I77" s="50"/>
      <c r="J77" s="47"/>
    </row>
    <row r="78" spans="1:10" ht="12.75">
      <c r="A78" s="49" t="s">
        <v>44</v>
      </c>
      <c r="B78" s="49"/>
      <c r="C78" s="49"/>
      <c r="D78" s="49"/>
      <c r="E78" s="36">
        <v>0</v>
      </c>
      <c r="F78" s="50"/>
      <c r="G78" s="50"/>
      <c r="H78" s="50"/>
      <c r="I78" s="50"/>
      <c r="J78" s="47"/>
    </row>
    <row r="79" spans="1:10" ht="12.75">
      <c r="A79" s="48" t="s">
        <v>47</v>
      </c>
      <c r="B79" s="48"/>
      <c r="C79" s="48"/>
      <c r="D79" s="48"/>
      <c r="E79" s="36">
        <v>0</v>
      </c>
      <c r="F79" s="50"/>
      <c r="G79" s="50"/>
      <c r="H79" s="50"/>
      <c r="I79" s="50"/>
      <c r="J79" s="47"/>
    </row>
    <row r="80" spans="1:10" ht="13.5" thickBot="1">
      <c r="A80" s="50" t="s">
        <v>31</v>
      </c>
      <c r="B80" s="50"/>
      <c r="C80" s="50"/>
      <c r="D80" s="50"/>
      <c r="E80" s="1">
        <f>AVERAGE(E76:E79)</f>
        <v>0</v>
      </c>
      <c r="F80" s="50"/>
      <c r="G80" s="50"/>
      <c r="H80" s="50"/>
      <c r="I80" s="50"/>
      <c r="J80" s="47"/>
    </row>
    <row r="81" spans="1:10" ht="15.75" thickBot="1">
      <c r="A81" s="66" t="s">
        <v>51</v>
      </c>
      <c r="B81" s="67"/>
      <c r="C81" s="67"/>
      <c r="D81" s="67"/>
      <c r="E81" s="67"/>
      <c r="F81" s="67"/>
      <c r="G81" s="67"/>
      <c r="H81" s="67"/>
      <c r="I81" s="67"/>
      <c r="J81" s="68"/>
    </row>
    <row r="82" spans="1:10" ht="12.75">
      <c r="A82" s="50" t="s">
        <v>37</v>
      </c>
      <c r="B82" s="50"/>
      <c r="C82" s="50"/>
      <c r="D82" s="50"/>
      <c r="E82" s="31" t="s">
        <v>3</v>
      </c>
      <c r="F82" s="50" t="s">
        <v>36</v>
      </c>
      <c r="G82" s="50"/>
      <c r="H82" s="50"/>
      <c r="I82" s="50"/>
      <c r="J82" s="32" t="s">
        <v>3</v>
      </c>
    </row>
    <row r="83" spans="1:10" ht="16.5" customHeight="1">
      <c r="A83" s="51" t="s">
        <v>66</v>
      </c>
      <c r="B83" s="52"/>
      <c r="C83" s="52"/>
      <c r="D83" s="53"/>
      <c r="E83" s="37">
        <v>0</v>
      </c>
      <c r="F83" s="54" t="s">
        <v>62</v>
      </c>
      <c r="G83" s="55"/>
      <c r="H83" s="55"/>
      <c r="I83" s="56"/>
      <c r="J83" s="38">
        <v>0</v>
      </c>
    </row>
    <row r="84" spans="1:10" ht="27" customHeight="1">
      <c r="A84" s="51" t="s">
        <v>64</v>
      </c>
      <c r="B84" s="52"/>
      <c r="C84" s="52"/>
      <c r="D84" s="53"/>
      <c r="E84" s="37">
        <v>0</v>
      </c>
      <c r="F84" s="51" t="s">
        <v>63</v>
      </c>
      <c r="G84" s="52"/>
      <c r="H84" s="52"/>
      <c r="I84" s="53"/>
      <c r="J84" s="38">
        <v>0</v>
      </c>
    </row>
    <row r="85" spans="1:10" ht="30.75" customHeight="1">
      <c r="A85" s="51" t="s">
        <v>65</v>
      </c>
      <c r="B85" s="52"/>
      <c r="C85" s="52"/>
      <c r="D85" s="53"/>
      <c r="E85" s="37">
        <v>0</v>
      </c>
      <c r="F85" s="49" t="s">
        <v>35</v>
      </c>
      <c r="G85" s="49"/>
      <c r="H85" s="49"/>
      <c r="I85" s="49"/>
      <c r="J85" s="38">
        <v>0</v>
      </c>
    </row>
    <row r="86" spans="1:10" ht="33.75" customHeight="1">
      <c r="A86" s="54" t="s">
        <v>67</v>
      </c>
      <c r="B86" s="55"/>
      <c r="C86" s="55"/>
      <c r="D86" s="56"/>
      <c r="E86" s="37">
        <v>0</v>
      </c>
      <c r="F86" s="51" t="s">
        <v>69</v>
      </c>
      <c r="G86" s="52"/>
      <c r="H86" s="52"/>
      <c r="I86" s="53"/>
      <c r="J86" s="38">
        <v>0</v>
      </c>
    </row>
    <row r="87" spans="1:10" ht="29.25" customHeight="1">
      <c r="A87" s="51" t="s">
        <v>68</v>
      </c>
      <c r="B87" s="52"/>
      <c r="C87" s="52"/>
      <c r="D87" s="53"/>
      <c r="E87" s="37">
        <v>0</v>
      </c>
      <c r="F87" s="51" t="s">
        <v>70</v>
      </c>
      <c r="G87" s="52"/>
      <c r="H87" s="52"/>
      <c r="I87" s="53"/>
      <c r="J87" s="38">
        <v>0</v>
      </c>
    </row>
    <row r="88" spans="1:10" ht="12.75">
      <c r="A88" s="50" t="s">
        <v>31</v>
      </c>
      <c r="B88" s="50"/>
      <c r="C88" s="50"/>
      <c r="D88" s="50"/>
      <c r="E88" s="1">
        <f>AVERAGE(E83:E87)</f>
        <v>0</v>
      </c>
      <c r="F88" s="57" t="s">
        <v>31</v>
      </c>
      <c r="G88" s="50"/>
      <c r="H88" s="50"/>
      <c r="I88" s="50"/>
      <c r="J88" s="1">
        <f>AVERAGE(J83:J87)</f>
        <v>0</v>
      </c>
    </row>
    <row r="89" spans="1:10" ht="12.75">
      <c r="A89" s="59"/>
      <c r="B89" s="60"/>
      <c r="C89" s="60"/>
      <c r="D89" s="60"/>
      <c r="E89" s="57"/>
      <c r="F89" s="49"/>
      <c r="G89" s="49"/>
      <c r="H89" s="49"/>
      <c r="I89" s="49"/>
      <c r="J89" s="22"/>
    </row>
    <row r="90" spans="1:10" ht="12.75">
      <c r="A90" s="59" t="s">
        <v>38</v>
      </c>
      <c r="B90" s="60"/>
      <c r="C90" s="60"/>
      <c r="D90" s="57"/>
      <c r="E90" s="32" t="s">
        <v>3</v>
      </c>
      <c r="F90" s="50" t="s">
        <v>39</v>
      </c>
      <c r="G90" s="50"/>
      <c r="H90" s="50"/>
      <c r="I90" s="50"/>
      <c r="J90" s="47">
        <f>+(E88+E98+J88)/3</f>
        <v>0</v>
      </c>
    </row>
    <row r="91" spans="1:10" ht="12.75">
      <c r="A91" s="54" t="s">
        <v>71</v>
      </c>
      <c r="B91" s="55"/>
      <c r="C91" s="55"/>
      <c r="D91" s="56"/>
      <c r="E91" s="37">
        <v>0</v>
      </c>
      <c r="F91" s="50"/>
      <c r="G91" s="50"/>
      <c r="H91" s="50"/>
      <c r="I91" s="50"/>
      <c r="J91" s="47"/>
    </row>
    <row r="92" spans="1:10" ht="27" customHeight="1">
      <c r="A92" s="51" t="s">
        <v>72</v>
      </c>
      <c r="B92" s="52"/>
      <c r="C92" s="52"/>
      <c r="D92" s="53"/>
      <c r="E92" s="37">
        <v>0</v>
      </c>
      <c r="F92" s="50"/>
      <c r="G92" s="50"/>
      <c r="H92" s="50"/>
      <c r="I92" s="50"/>
      <c r="J92" s="47"/>
    </row>
    <row r="93" spans="1:10" ht="12.75">
      <c r="A93" s="54" t="s">
        <v>58</v>
      </c>
      <c r="B93" s="55"/>
      <c r="C93" s="55"/>
      <c r="D93" s="56"/>
      <c r="E93" s="37">
        <v>0</v>
      </c>
      <c r="F93" s="50"/>
      <c r="G93" s="50"/>
      <c r="H93" s="50"/>
      <c r="I93" s="50"/>
      <c r="J93" s="47"/>
    </row>
    <row r="94" spans="1:10" ht="12.75">
      <c r="A94" s="54" t="s">
        <v>59</v>
      </c>
      <c r="B94" s="55"/>
      <c r="C94" s="55"/>
      <c r="D94" s="56"/>
      <c r="E94" s="37">
        <v>0</v>
      </c>
      <c r="F94" s="50"/>
      <c r="G94" s="50"/>
      <c r="H94" s="50"/>
      <c r="I94" s="50"/>
      <c r="J94" s="47"/>
    </row>
    <row r="95" spans="1:10" ht="12.75">
      <c r="A95" s="54" t="s">
        <v>60</v>
      </c>
      <c r="B95" s="55"/>
      <c r="C95" s="55"/>
      <c r="D95" s="56"/>
      <c r="E95" s="37">
        <v>0</v>
      </c>
      <c r="F95" s="50"/>
      <c r="G95" s="50"/>
      <c r="H95" s="50"/>
      <c r="I95" s="50"/>
      <c r="J95" s="47"/>
    </row>
    <row r="96" spans="1:10" ht="12.75">
      <c r="A96" s="2" t="s">
        <v>61</v>
      </c>
      <c r="B96" s="3"/>
      <c r="C96" s="3"/>
      <c r="D96" s="4"/>
      <c r="E96" s="37">
        <v>0</v>
      </c>
      <c r="F96" s="50"/>
      <c r="G96" s="50"/>
      <c r="H96" s="50"/>
      <c r="I96" s="50"/>
      <c r="J96" s="47"/>
    </row>
    <row r="97" spans="1:10" ht="27" customHeight="1">
      <c r="A97" s="51" t="s">
        <v>73</v>
      </c>
      <c r="B97" s="61"/>
      <c r="C97" s="61"/>
      <c r="D97" s="62"/>
      <c r="E97" s="37">
        <v>0</v>
      </c>
      <c r="F97" s="50"/>
      <c r="G97" s="50"/>
      <c r="H97" s="50"/>
      <c r="I97" s="50"/>
      <c r="J97" s="47"/>
    </row>
    <row r="98" spans="1:10" ht="12.75">
      <c r="A98" s="58" t="s">
        <v>31</v>
      </c>
      <c r="B98" s="58"/>
      <c r="C98" s="58"/>
      <c r="D98" s="58"/>
      <c r="E98" s="1">
        <f>AVERAGE(E91:E97)</f>
        <v>0</v>
      </c>
      <c r="F98" s="50"/>
      <c r="G98" s="50"/>
      <c r="H98" s="50"/>
      <c r="I98" s="50"/>
      <c r="J98" s="47"/>
    </row>
    <row r="99" spans="1:10" ht="12.75">
      <c r="A99" s="81" t="s">
        <v>34</v>
      </c>
      <c r="B99" s="82"/>
      <c r="C99" s="82"/>
      <c r="D99" s="82"/>
      <c r="E99" s="82"/>
      <c r="F99" s="82"/>
      <c r="G99" s="82"/>
      <c r="H99" s="82"/>
      <c r="I99" s="82"/>
      <c r="J99" s="83"/>
    </row>
    <row r="100" spans="1:10" ht="12.75">
      <c r="A100" s="84"/>
      <c r="B100" s="85"/>
      <c r="C100" s="85"/>
      <c r="D100" s="85"/>
      <c r="E100" s="85"/>
      <c r="F100" s="85"/>
      <c r="G100" s="85"/>
      <c r="H100" s="85"/>
      <c r="I100" s="85"/>
      <c r="J100" s="86"/>
    </row>
    <row r="101" spans="1:10" ht="27.75" customHeight="1">
      <c r="A101" s="87"/>
      <c r="B101" s="88"/>
      <c r="C101" s="88"/>
      <c r="D101" s="88"/>
      <c r="E101" s="88"/>
      <c r="F101" s="88"/>
      <c r="G101" s="88"/>
      <c r="H101" s="88"/>
      <c r="I101" s="88"/>
      <c r="J101" s="89"/>
    </row>
    <row r="102" spans="1:10" ht="12.75" customHeight="1">
      <c r="A102" s="39"/>
      <c r="B102" s="40"/>
      <c r="C102" s="40"/>
      <c r="D102" s="40"/>
      <c r="E102" s="40"/>
      <c r="F102" s="40"/>
      <c r="G102" s="40"/>
      <c r="H102" s="40"/>
      <c r="I102" s="40"/>
      <c r="J102" s="41"/>
    </row>
    <row r="103" spans="1:10" ht="15.7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1"/>
    </row>
    <row r="104" spans="1:10" ht="12.75" customHeight="1">
      <c r="A104" s="69"/>
      <c r="B104" s="70"/>
      <c r="C104" s="70"/>
      <c r="D104" s="70"/>
      <c r="E104" s="70"/>
      <c r="F104" s="70"/>
      <c r="G104" s="70"/>
      <c r="H104" s="70"/>
      <c r="I104" s="70"/>
      <c r="J104" s="71"/>
    </row>
    <row r="105" spans="1:10" ht="12.75">
      <c r="A105" s="25"/>
      <c r="B105" s="12"/>
      <c r="C105" s="12"/>
      <c r="D105" s="12"/>
      <c r="E105" s="12"/>
      <c r="F105" s="12"/>
      <c r="G105" s="12"/>
      <c r="H105" s="12"/>
      <c r="I105" s="12"/>
      <c r="J105" s="17"/>
    </row>
    <row r="106" spans="1:10" ht="12.75">
      <c r="A106" s="78" t="s">
        <v>40</v>
      </c>
      <c r="B106" s="79"/>
      <c r="C106" s="79"/>
      <c r="D106" s="79"/>
      <c r="E106" s="79"/>
      <c r="F106" s="79"/>
      <c r="G106" s="79"/>
      <c r="H106" s="79"/>
      <c r="I106" s="79"/>
      <c r="J106" s="80"/>
    </row>
    <row r="107" spans="1:10" ht="12.75">
      <c r="A107" s="72" t="s">
        <v>83</v>
      </c>
      <c r="B107" s="73"/>
      <c r="C107" s="73"/>
      <c r="D107" s="73"/>
      <c r="E107" s="73"/>
      <c r="F107" s="73"/>
      <c r="G107" s="73"/>
      <c r="H107" s="73"/>
      <c r="I107" s="73"/>
      <c r="J107" s="74"/>
    </row>
    <row r="108" spans="1:10" ht="12.75">
      <c r="A108" s="42"/>
      <c r="B108" s="43"/>
      <c r="C108" s="43"/>
      <c r="D108" s="43"/>
      <c r="E108" s="43"/>
      <c r="F108" s="43"/>
      <c r="G108" s="43"/>
      <c r="H108" s="43"/>
      <c r="I108" s="43"/>
      <c r="J108" s="44"/>
    </row>
  </sheetData>
  <sheetProtection/>
  <mergeCells count="145">
    <mergeCell ref="A33:D33"/>
    <mergeCell ref="F33:I33"/>
    <mergeCell ref="F34:I34"/>
    <mergeCell ref="A37:D37"/>
    <mergeCell ref="F59:I59"/>
    <mergeCell ref="A58:D58"/>
    <mergeCell ref="A50:D50"/>
    <mergeCell ref="A57:D57"/>
    <mergeCell ref="F55:I55"/>
    <mergeCell ref="A40:D40"/>
    <mergeCell ref="A15:J18"/>
    <mergeCell ref="I13:J13"/>
    <mergeCell ref="G14:J14"/>
    <mergeCell ref="F60:I60"/>
    <mergeCell ref="A48:D48"/>
    <mergeCell ref="F48:I48"/>
    <mergeCell ref="F36:I36"/>
    <mergeCell ref="A32:D32"/>
    <mergeCell ref="F37:I37"/>
    <mergeCell ref="A26:B26"/>
    <mergeCell ref="A27:J27"/>
    <mergeCell ref="A30:D30"/>
    <mergeCell ref="F31:I31"/>
    <mergeCell ref="F28:I28"/>
    <mergeCell ref="F32:I32"/>
    <mergeCell ref="A36:D36"/>
    <mergeCell ref="A35:D35"/>
    <mergeCell ref="F30:I30"/>
    <mergeCell ref="F35:I35"/>
    <mergeCell ref="A34:D34"/>
    <mergeCell ref="A1:J1"/>
    <mergeCell ref="A2:J2"/>
    <mergeCell ref="A3:J3"/>
    <mergeCell ref="A4:J4"/>
    <mergeCell ref="A31:D31"/>
    <mergeCell ref="C21:F21"/>
    <mergeCell ref="C23:F23"/>
    <mergeCell ref="C22:F22"/>
    <mergeCell ref="A14:F14"/>
    <mergeCell ref="A13:F13"/>
    <mergeCell ref="A5:J5"/>
    <mergeCell ref="A11:J11"/>
    <mergeCell ref="A12:J12"/>
    <mergeCell ref="A29:D29"/>
    <mergeCell ref="A19:B23"/>
    <mergeCell ref="C19:F19"/>
    <mergeCell ref="C20:F20"/>
    <mergeCell ref="A28:D28"/>
    <mergeCell ref="F29:I29"/>
    <mergeCell ref="A24:J24"/>
    <mergeCell ref="A104:J104"/>
    <mergeCell ref="F57:I57"/>
    <mergeCell ref="A52:D52"/>
    <mergeCell ref="J50:J53"/>
    <mergeCell ref="A56:D56"/>
    <mergeCell ref="A60:E60"/>
    <mergeCell ref="A55:D55"/>
    <mergeCell ref="J61:J65"/>
    <mergeCell ref="A62:D62"/>
    <mergeCell ref="F58:I58"/>
    <mergeCell ref="A107:J107"/>
    <mergeCell ref="A106:J106"/>
    <mergeCell ref="A99:J101"/>
    <mergeCell ref="A43:D43"/>
    <mergeCell ref="F43:I43"/>
    <mergeCell ref="A44:D44"/>
    <mergeCell ref="A61:D61"/>
    <mergeCell ref="F49:I49"/>
    <mergeCell ref="A59:D59"/>
    <mergeCell ref="F45:I45"/>
    <mergeCell ref="A38:D38"/>
    <mergeCell ref="A39:D39"/>
    <mergeCell ref="F39:I40"/>
    <mergeCell ref="J39:J40"/>
    <mergeCell ref="F38:I38"/>
    <mergeCell ref="F50:I53"/>
    <mergeCell ref="A51:D51"/>
    <mergeCell ref="A41:J41"/>
    <mergeCell ref="A42:D42"/>
    <mergeCell ref="F42:I42"/>
    <mergeCell ref="A53:D53"/>
    <mergeCell ref="A66:J66"/>
    <mergeCell ref="A67:D67"/>
    <mergeCell ref="F44:I44"/>
    <mergeCell ref="A46:D46"/>
    <mergeCell ref="F46:I46"/>
    <mergeCell ref="A47:D47"/>
    <mergeCell ref="F47:I47"/>
    <mergeCell ref="A45:D45"/>
    <mergeCell ref="F56:I56"/>
    <mergeCell ref="A54:J54"/>
    <mergeCell ref="A84:D84"/>
    <mergeCell ref="F83:I83"/>
    <mergeCell ref="F84:I84"/>
    <mergeCell ref="A72:D72"/>
    <mergeCell ref="A49:D49"/>
    <mergeCell ref="A81:J81"/>
    <mergeCell ref="A63:D63"/>
    <mergeCell ref="A64:D64"/>
    <mergeCell ref="A65:D65"/>
    <mergeCell ref="F61:I65"/>
    <mergeCell ref="A86:D86"/>
    <mergeCell ref="F86:I86"/>
    <mergeCell ref="A87:D87"/>
    <mergeCell ref="F87:I87"/>
    <mergeCell ref="F67:I67"/>
    <mergeCell ref="A82:D82"/>
    <mergeCell ref="F82:I82"/>
    <mergeCell ref="A85:D85"/>
    <mergeCell ref="F85:I85"/>
    <mergeCell ref="A83:D83"/>
    <mergeCell ref="A71:D71"/>
    <mergeCell ref="F71:I71"/>
    <mergeCell ref="F89:I89"/>
    <mergeCell ref="A89:E89"/>
    <mergeCell ref="F90:I98"/>
    <mergeCell ref="A97:D97"/>
    <mergeCell ref="A95:D95"/>
    <mergeCell ref="F75:I80"/>
    <mergeCell ref="J90:J98"/>
    <mergeCell ref="A98:D98"/>
    <mergeCell ref="A90:D90"/>
    <mergeCell ref="A93:D93"/>
    <mergeCell ref="A94:D94"/>
    <mergeCell ref="A68:D68"/>
    <mergeCell ref="F68:I68"/>
    <mergeCell ref="A69:D69"/>
    <mergeCell ref="F69:I69"/>
    <mergeCell ref="A70:D70"/>
    <mergeCell ref="F70:I70"/>
    <mergeCell ref="F72:I72"/>
    <mergeCell ref="A73:D73"/>
    <mergeCell ref="F73:I73"/>
    <mergeCell ref="F74:I74"/>
    <mergeCell ref="A92:D92"/>
    <mergeCell ref="A91:D91"/>
    <mergeCell ref="A88:D88"/>
    <mergeCell ref="F88:I88"/>
    <mergeCell ref="A75:D75"/>
    <mergeCell ref="J75:J80"/>
    <mergeCell ref="A76:D76"/>
    <mergeCell ref="A77:D77"/>
    <mergeCell ref="A78:D78"/>
    <mergeCell ref="A79:D79"/>
    <mergeCell ref="A80:D80"/>
  </mergeCells>
  <printOptions horizontalCentered="1"/>
  <pageMargins left="0.3937007874015748" right="0.3937007874015748" top="0.3937007874015748" bottom="0.3937007874015748" header="0.1968503937007874" footer="0.1968503937007874"/>
  <pageSetup firstPageNumber="1" useFirstPageNumber="1" horizontalDpi="300" verticalDpi="300" orientation="portrait" scale="68" r:id="rId2"/>
  <headerFooter alignWithMargins="0">
    <oddFooter>&amp;L&amp;8Código:F-ABS-20&amp;C&amp;8Versión: 00
&amp;R&amp;8Pág. &amp;P de &amp;N</oddFooter>
  </headerFooter>
  <rowBreaks count="1" manualBreakCount="1"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abrigara</dc:creator>
  <cp:keywords/>
  <dc:description/>
  <cp:lastModifiedBy>Beatriz Helena Velez Restrepo</cp:lastModifiedBy>
  <cp:lastPrinted>2020-03-05T17:49:51Z</cp:lastPrinted>
  <dcterms:created xsi:type="dcterms:W3CDTF">2007-03-13T21:49:23Z</dcterms:created>
  <dcterms:modified xsi:type="dcterms:W3CDTF">2021-10-01T20:48:05Z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1998289926</vt:i4>
  </property>
  <property fmtid="{D5CDD505-2E9C-101B-9397-08002B2CF9AE}" pid="3" name="_EmailSubject">
    <vt:lpwstr>Ficha Evaluación corregida</vt:lpwstr>
  </property>
  <property fmtid="{D5CDD505-2E9C-101B-9397-08002B2CF9AE}" pid="4" name="_AuthorEmail">
    <vt:lpwstr>nrinconb@deaj.ramajudicial.gov.co</vt:lpwstr>
  </property>
  <property fmtid="{D5CDD505-2E9C-101B-9397-08002B2CF9AE}" pid="5" name="_AuthorEmailDisplayName">
    <vt:lpwstr>Nelson Reinaldo Rincon Bernal</vt:lpwstr>
  </property>
  <property fmtid="{D5CDD505-2E9C-101B-9397-08002B2CF9AE}" pid="6" name="_ReviewingToolsShownOnce">
    <vt:lpwstr/>
  </property>
  <property fmtid="{D5CDD505-2E9C-101B-9397-08002B2CF9AE}" pid="7" name="ContentTypeId">
    <vt:lpwstr>0x01010085AF66B6BC208F46A2D393B92A36B8FB</vt:lpwstr>
  </property>
</Properties>
</file>