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CCE\CCE-173-AMP-2022 Adquisición de Elementos para la Primera Infancia y Educación\"/>
    </mc:Choice>
  </mc:AlternateContent>
  <xr:revisionPtr revIDLastSave="0" documentId="13_ncr:1_{2F4564DD-FEB6-4247-9462-083C1A7B40B9}" xr6:coauthVersionLast="47" xr6:coauthVersionMax="47" xr10:uidLastSave="{00000000-0000-0000-0000-000000000000}"/>
  <bookViews>
    <workbookView xWindow="-120" yWindow="-120" windowWidth="20730" windowHeight="11160" tabRatio="813" firstSheet="2" activeTab="5" xr2:uid="{B2145B79-B777-489D-87DE-EF65B3C34D7F}"/>
  </bookViews>
  <sheets>
    <sheet name=" Oferta Economica Segmento 1 " sheetId="10" r:id="rId1"/>
    <sheet name=" Oferta Economica Segmento 2" sheetId="21" r:id="rId2"/>
    <sheet name=" Oferta Economica Segmento 3" sheetId="22" r:id="rId3"/>
    <sheet name=" Oferta Economica Segmento 4" sheetId="23" r:id="rId4"/>
    <sheet name=" Oferta Economica Segmento  5" sheetId="24" r:id="rId5"/>
    <sheet name=" Oferta Economica Segmento  6" sheetId="25" r:id="rId6"/>
  </sheets>
  <definedNames>
    <definedName name="_xlnm._FilterDatabase" localSheetId="4" hidden="1">' Oferta Economica Segmento  5'!$A$6:$AH$17</definedName>
    <definedName name="_xlnm._FilterDatabase" localSheetId="5" hidden="1">' Oferta Economica Segmento  6'!$A$6:$BA$119</definedName>
    <definedName name="_xlnm._FilterDatabase" localSheetId="0" hidden="1">' Oferta Economica Segmento 1 '!$B$6:$BB$76</definedName>
    <definedName name="_xlnm._FilterDatabase" localSheetId="3" hidden="1">' Oferta Economica Segmento 4'!$A$6:$AM$66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9" i="25" l="1"/>
  <c r="BA10" i="25"/>
  <c r="BA11" i="25"/>
  <c r="BA12" i="25"/>
  <c r="BA13" i="25"/>
  <c r="BA14" i="25"/>
  <c r="BA15" i="25"/>
  <c r="BA16" i="25"/>
  <c r="BA17" i="25"/>
  <c r="BA18" i="25"/>
  <c r="BA19" i="25"/>
  <c r="BA20" i="25"/>
  <c r="BA21" i="25"/>
  <c r="BA22" i="25"/>
  <c r="BA23" i="25"/>
  <c r="BA24" i="25"/>
  <c r="BA25" i="25"/>
  <c r="BA26" i="25"/>
  <c r="BA27" i="25"/>
  <c r="BA28" i="25"/>
  <c r="BA29" i="25"/>
  <c r="BA30" i="25"/>
  <c r="BA31" i="25"/>
  <c r="BA32" i="25"/>
  <c r="BA33" i="25"/>
  <c r="BA34" i="25"/>
  <c r="BA35" i="25"/>
  <c r="BA36" i="25"/>
  <c r="BA37" i="25"/>
  <c r="BA38" i="25"/>
  <c r="BA39" i="25"/>
  <c r="BA40" i="25"/>
  <c r="BA41" i="25"/>
  <c r="BA42" i="25"/>
  <c r="BA43" i="25"/>
  <c r="BA44" i="25"/>
  <c r="BA45" i="25"/>
  <c r="BA46" i="25"/>
  <c r="BA47" i="25"/>
  <c r="BA48" i="25"/>
  <c r="BA49" i="25"/>
  <c r="BA50" i="25"/>
  <c r="BA51" i="25"/>
  <c r="BA52" i="25"/>
  <c r="BA53" i="25"/>
  <c r="BA54" i="25"/>
  <c r="BA55" i="25"/>
  <c r="BA56" i="25"/>
  <c r="BA57" i="25"/>
  <c r="BA58" i="25"/>
  <c r="BA59" i="25"/>
  <c r="BA60" i="25"/>
  <c r="BA61" i="25"/>
  <c r="BA62" i="25"/>
  <c r="BA63" i="25"/>
  <c r="BA64" i="25"/>
  <c r="BA65" i="25"/>
  <c r="BA66" i="25"/>
  <c r="BA67" i="25"/>
  <c r="BA68" i="25"/>
  <c r="BA69" i="25"/>
  <c r="BA70" i="25"/>
  <c r="BA71" i="25"/>
  <c r="BA72" i="25"/>
  <c r="BA73" i="25"/>
  <c r="BA74" i="25"/>
  <c r="BA75" i="25"/>
  <c r="BA76" i="25"/>
  <c r="BA77" i="25"/>
  <c r="BA78" i="25"/>
  <c r="BA79" i="25"/>
  <c r="BA80" i="25"/>
  <c r="BA81" i="25"/>
  <c r="BA82" i="25"/>
  <c r="BA83" i="25"/>
  <c r="BA84" i="25"/>
  <c r="BA85" i="25"/>
  <c r="BA86" i="25"/>
  <c r="BA87" i="25"/>
  <c r="BA88" i="25"/>
  <c r="BA89" i="25"/>
  <c r="BA90" i="25"/>
  <c r="BA91" i="25"/>
  <c r="BA92" i="25"/>
  <c r="BA93" i="25"/>
  <c r="BA94" i="25"/>
  <c r="BA95" i="25"/>
  <c r="BA96" i="25"/>
  <c r="BA97" i="25"/>
  <c r="BA98" i="25"/>
  <c r="BA99" i="25"/>
  <c r="BA100" i="25"/>
  <c r="BA101" i="25"/>
  <c r="BA102" i="25"/>
  <c r="BA103" i="25"/>
  <c r="BA104" i="25"/>
  <c r="BA105" i="25"/>
  <c r="BA106" i="25"/>
  <c r="BA107" i="25"/>
  <c r="BA108" i="25"/>
  <c r="BA109" i="25"/>
  <c r="BA110" i="25"/>
  <c r="BA111" i="25"/>
  <c r="BA112" i="25"/>
  <c r="BA113" i="25"/>
  <c r="BA114" i="25"/>
  <c r="BA115" i="25"/>
  <c r="BA116" i="25"/>
  <c r="BA117" i="25"/>
  <c r="BA118" i="25"/>
  <c r="BA119" i="25"/>
  <c r="BA8" i="25"/>
  <c r="BD9" i="25"/>
  <c r="BD10" i="25"/>
  <c r="BD11" i="25"/>
  <c r="BD12" i="25"/>
  <c r="BD13" i="25"/>
  <c r="BD14" i="25"/>
  <c r="BD15" i="25"/>
  <c r="BD16" i="25"/>
  <c r="BD17" i="25"/>
  <c r="BD18" i="25"/>
  <c r="BD19" i="25"/>
  <c r="BD20" i="25"/>
  <c r="BD21" i="25"/>
  <c r="BD22" i="25"/>
  <c r="BD23" i="25"/>
  <c r="BD24" i="25"/>
  <c r="BD25" i="25"/>
  <c r="BD26" i="25"/>
  <c r="BD27" i="25"/>
  <c r="BD28" i="25"/>
  <c r="BD29" i="25"/>
  <c r="BD30" i="25"/>
  <c r="BD31" i="25"/>
  <c r="BD32" i="25"/>
  <c r="BD33" i="25"/>
  <c r="BD34" i="25"/>
  <c r="BD35" i="25"/>
  <c r="BD36" i="25"/>
  <c r="BD37" i="25"/>
  <c r="BD38" i="25"/>
  <c r="BD39" i="25"/>
  <c r="BD40" i="25"/>
  <c r="BD41" i="25"/>
  <c r="BD42" i="25"/>
  <c r="BD43" i="25"/>
  <c r="BD44" i="25"/>
  <c r="BD45" i="25"/>
  <c r="BD46" i="25"/>
  <c r="BD47" i="25"/>
  <c r="BD48" i="25"/>
  <c r="BD49" i="25"/>
  <c r="BD50" i="25"/>
  <c r="BD51" i="25"/>
  <c r="BD52" i="25"/>
  <c r="BD53" i="25"/>
  <c r="BD54" i="25"/>
  <c r="BD55" i="25"/>
  <c r="BD56" i="25"/>
  <c r="BD57" i="25"/>
  <c r="BD58" i="25"/>
  <c r="BD59" i="25"/>
  <c r="BD60" i="25"/>
  <c r="BD61" i="25"/>
  <c r="BD62" i="25"/>
  <c r="BD63" i="25"/>
  <c r="BD64" i="25"/>
  <c r="BD65" i="25"/>
  <c r="BD66" i="25"/>
  <c r="BD67" i="25"/>
  <c r="BD68" i="25"/>
  <c r="BD69" i="25"/>
  <c r="BD70" i="25"/>
  <c r="BD71" i="25"/>
  <c r="BD72" i="25"/>
  <c r="BD73" i="25"/>
  <c r="BD74" i="25"/>
  <c r="BD75" i="25"/>
  <c r="BD76" i="25"/>
  <c r="BD77" i="25"/>
  <c r="BD78" i="25"/>
  <c r="BD79" i="25"/>
  <c r="BD80" i="25"/>
  <c r="BD81" i="25"/>
  <c r="BD82" i="25"/>
  <c r="BD83" i="25"/>
  <c r="BD84" i="25"/>
  <c r="BD85" i="25"/>
  <c r="BD86" i="25"/>
  <c r="BD87" i="25"/>
  <c r="BD88" i="25"/>
  <c r="BD89" i="25"/>
  <c r="BD90" i="25"/>
  <c r="BD91" i="25"/>
  <c r="BD92" i="25"/>
  <c r="BD93" i="25"/>
  <c r="BD94" i="25"/>
  <c r="BD95" i="25"/>
  <c r="BD96" i="25"/>
  <c r="BD97" i="25"/>
  <c r="BD98" i="25"/>
  <c r="BD99" i="25"/>
  <c r="BD100" i="25"/>
  <c r="BD101" i="25"/>
  <c r="BD102" i="25"/>
  <c r="BD103" i="25"/>
  <c r="BD104" i="25"/>
  <c r="BD105" i="25"/>
  <c r="BD106" i="25"/>
  <c r="BD107" i="25"/>
  <c r="BD108" i="25"/>
  <c r="BD109" i="25"/>
  <c r="BD110" i="25"/>
  <c r="BD111" i="25"/>
  <c r="BD112" i="25"/>
  <c r="BD113" i="25"/>
  <c r="BD114" i="25"/>
  <c r="BD115" i="25"/>
  <c r="BD116" i="25"/>
  <c r="BD117" i="25"/>
  <c r="BD118" i="25"/>
  <c r="BD119" i="25"/>
  <c r="BD8" i="25"/>
  <c r="AH9" i="24"/>
  <c r="AH10" i="24"/>
  <c r="AH11" i="24"/>
  <c r="AH12" i="24"/>
  <c r="AH13" i="24"/>
  <c r="AH14" i="24"/>
  <c r="AH15" i="24"/>
  <c r="AH16" i="24"/>
  <c r="AH17" i="24"/>
  <c r="AH8" i="24"/>
  <c r="AK17" i="24"/>
  <c r="AK9" i="24"/>
  <c r="AK10" i="24"/>
  <c r="AK11" i="24"/>
  <c r="AK12" i="24"/>
  <c r="AK13" i="24"/>
  <c r="AK14" i="24"/>
  <c r="AK15" i="24"/>
  <c r="AK16" i="24"/>
  <c r="AK8" i="24"/>
  <c r="AI9" i="23"/>
  <c r="AI10" i="23"/>
  <c r="AI11" i="23"/>
  <c r="AI12" i="23"/>
  <c r="AI13" i="23"/>
  <c r="AI14" i="23"/>
  <c r="AI15" i="23"/>
  <c r="AI16" i="23"/>
  <c r="AI17" i="23"/>
  <c r="AI18" i="23"/>
  <c r="AI19" i="23"/>
  <c r="AI20" i="23"/>
  <c r="AI21" i="23"/>
  <c r="AI22" i="23"/>
  <c r="AI23" i="23"/>
  <c r="AI24" i="23"/>
  <c r="AI25" i="23"/>
  <c r="AI26" i="23"/>
  <c r="AI27" i="23"/>
  <c r="AI28" i="23"/>
  <c r="AI29" i="23"/>
  <c r="AI30" i="23"/>
  <c r="AI31" i="23"/>
  <c r="AI32" i="23"/>
  <c r="AI33" i="23"/>
  <c r="AI34" i="23"/>
  <c r="AI35" i="23"/>
  <c r="AI36" i="23"/>
  <c r="AI37" i="23"/>
  <c r="AI38" i="23"/>
  <c r="AI39" i="23"/>
  <c r="AI40" i="23"/>
  <c r="AI41" i="23"/>
  <c r="AI42" i="23"/>
  <c r="AI43" i="23"/>
  <c r="AI44" i="23"/>
  <c r="AI45" i="23"/>
  <c r="AI46" i="23"/>
  <c r="AI47" i="23"/>
  <c r="AI48" i="23"/>
  <c r="AI49" i="23"/>
  <c r="AI50" i="23"/>
  <c r="AI51" i="23"/>
  <c r="AI52" i="23"/>
  <c r="AI53" i="23"/>
  <c r="AI54" i="23"/>
  <c r="AI55" i="23"/>
  <c r="AI56" i="23"/>
  <c r="AI57" i="23"/>
  <c r="AI58" i="23"/>
  <c r="AI59" i="23"/>
  <c r="AI60" i="23"/>
  <c r="AI61" i="23"/>
  <c r="AI62" i="23"/>
  <c r="AI63" i="23"/>
  <c r="AI64" i="23"/>
  <c r="AI65" i="23"/>
  <c r="AI66" i="23"/>
  <c r="AI8" i="23"/>
  <c r="AL9" i="23"/>
  <c r="AL10" i="23"/>
  <c r="AL11" i="23"/>
  <c r="AL12" i="23"/>
  <c r="AL13" i="23"/>
  <c r="AL14" i="23"/>
  <c r="AL15" i="23"/>
  <c r="AL16" i="23"/>
  <c r="AL17" i="23"/>
  <c r="AL18" i="23"/>
  <c r="AL19" i="23"/>
  <c r="AL20" i="23"/>
  <c r="AL21" i="23"/>
  <c r="AL22" i="23"/>
  <c r="AL23" i="23"/>
  <c r="AL24" i="23"/>
  <c r="AL25" i="23"/>
  <c r="AL26" i="23"/>
  <c r="AL27" i="23"/>
  <c r="AL28" i="23"/>
  <c r="AL29" i="23"/>
  <c r="AL30" i="23"/>
  <c r="AL31" i="23"/>
  <c r="AL32" i="23"/>
  <c r="AL33" i="23"/>
  <c r="AL34" i="23"/>
  <c r="AL35" i="23"/>
  <c r="AL36" i="23"/>
  <c r="AL37" i="23"/>
  <c r="AL38" i="23"/>
  <c r="AL39" i="23"/>
  <c r="AL40" i="23"/>
  <c r="AL41" i="23"/>
  <c r="AL42" i="23"/>
  <c r="AL43" i="23"/>
  <c r="AL44" i="23"/>
  <c r="AL45" i="23"/>
  <c r="AL46" i="23"/>
  <c r="AL47" i="23"/>
  <c r="AL48" i="23"/>
  <c r="AL49" i="23"/>
  <c r="AL50" i="23"/>
  <c r="AL51" i="23"/>
  <c r="AL52" i="23"/>
  <c r="AL53" i="23"/>
  <c r="AL54" i="23"/>
  <c r="AL55" i="23"/>
  <c r="AL56" i="23"/>
  <c r="AL57" i="23"/>
  <c r="AL58" i="23"/>
  <c r="AL59" i="23"/>
  <c r="AL60" i="23"/>
  <c r="AL61" i="23"/>
  <c r="AL62" i="23"/>
  <c r="AL63" i="23"/>
  <c r="AL64" i="23"/>
  <c r="AL65" i="23"/>
  <c r="AL66" i="23"/>
  <c r="AL8" i="23"/>
  <c r="U10" i="22"/>
  <c r="U11" i="22"/>
  <c r="U12" i="22"/>
  <c r="U13" i="22"/>
  <c r="U9" i="22"/>
  <c r="U8" i="22"/>
  <c r="X9" i="22"/>
  <c r="X10" i="22"/>
  <c r="X11" i="22"/>
  <c r="X12" i="22"/>
  <c r="X13" i="22"/>
  <c r="X8" i="22"/>
  <c r="X9" i="21"/>
  <c r="X10" i="21"/>
  <c r="X11" i="21"/>
  <c r="X8" i="21"/>
  <c r="AA9" i="21"/>
  <c r="AA10" i="21"/>
  <c r="AA11" i="21"/>
  <c r="AA8" i="21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8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8" i="10"/>
  <c r="U8" i="10"/>
  <c r="V8" i="10" s="1"/>
  <c r="S8" i="10" s="1"/>
  <c r="BC119" i="25"/>
  <c r="BC118" i="25"/>
  <c r="BC117" i="25"/>
  <c r="BC116" i="25"/>
  <c r="BC115" i="25"/>
  <c r="BC114" i="25"/>
  <c r="BC113" i="25"/>
  <c r="BC112" i="25"/>
  <c r="BC111" i="25"/>
  <c r="BC110" i="25"/>
  <c r="BC109" i="25"/>
  <c r="BC108" i="25"/>
  <c r="BC107" i="25"/>
  <c r="BC106" i="25"/>
  <c r="BC105" i="25"/>
  <c r="BC104" i="25"/>
  <c r="BC103" i="25"/>
  <c r="BC102" i="25"/>
  <c r="BC101" i="25"/>
  <c r="BC100" i="25"/>
  <c r="BC99" i="25"/>
  <c r="BC98" i="25"/>
  <c r="BC97" i="25"/>
  <c r="BC96" i="25"/>
  <c r="BC95" i="25"/>
  <c r="BC94" i="25"/>
  <c r="BC93" i="25"/>
  <c r="BC92" i="25"/>
  <c r="BC91" i="25"/>
  <c r="BC90" i="25"/>
  <c r="BC89" i="25"/>
  <c r="BC88" i="25"/>
  <c r="BC87" i="25"/>
  <c r="BC86" i="25"/>
  <c r="BC85" i="25"/>
  <c r="BC84" i="25"/>
  <c r="BC83" i="25"/>
  <c r="BC82" i="25"/>
  <c r="BC81" i="25"/>
  <c r="BC80" i="25"/>
  <c r="BC79" i="25"/>
  <c r="BC78" i="25"/>
  <c r="BC77" i="25"/>
  <c r="BC76" i="25"/>
  <c r="BC75" i="25"/>
  <c r="BC74" i="25"/>
  <c r="BC73" i="25"/>
  <c r="BC72" i="25"/>
  <c r="BC71" i="25"/>
  <c r="BC70" i="25"/>
  <c r="BC69" i="25"/>
  <c r="BC68" i="25"/>
  <c r="BC67" i="25"/>
  <c r="BC66" i="25"/>
  <c r="BC65" i="25"/>
  <c r="BC64" i="25"/>
  <c r="BC63" i="25"/>
  <c r="BC62" i="25"/>
  <c r="BC61" i="25"/>
  <c r="BC60" i="25"/>
  <c r="BC59" i="25"/>
  <c r="BC58" i="25"/>
  <c r="BC57" i="25"/>
  <c r="BC56" i="25"/>
  <c r="BC55" i="25"/>
  <c r="BC54" i="25"/>
  <c r="BC53" i="25"/>
  <c r="BC52" i="25"/>
  <c r="BC51" i="25"/>
  <c r="BC50" i="25"/>
  <c r="BC49" i="25"/>
  <c r="BC48" i="25"/>
  <c r="BC47" i="25"/>
  <c r="BC46" i="25"/>
  <c r="BC45" i="25"/>
  <c r="BC44" i="25"/>
  <c r="BC43" i="25"/>
  <c r="BC42" i="25"/>
  <c r="BC41" i="25"/>
  <c r="BC40" i="25"/>
  <c r="BC39" i="25"/>
  <c r="BC38" i="25"/>
  <c r="BC37" i="25"/>
  <c r="BC36" i="25"/>
  <c r="BC35" i="25"/>
  <c r="BC34" i="25"/>
  <c r="BC33" i="25"/>
  <c r="BC32" i="25"/>
  <c r="BC31" i="25"/>
  <c r="BC30" i="25"/>
  <c r="BC29" i="25"/>
  <c r="BC28" i="25"/>
  <c r="BC27" i="25"/>
  <c r="BC26" i="25"/>
  <c r="BC25" i="25"/>
  <c r="BC24" i="25"/>
  <c r="BC23" i="25"/>
  <c r="BC22" i="25"/>
  <c r="BC21" i="25"/>
  <c r="BC20" i="25"/>
  <c r="BC19" i="25"/>
  <c r="BC18" i="25"/>
  <c r="BC17" i="25"/>
  <c r="BC16" i="25"/>
  <c r="BC15" i="25"/>
  <c r="BC14" i="25"/>
  <c r="BC13" i="25"/>
  <c r="BC12" i="25"/>
  <c r="BC11" i="25"/>
  <c r="BC10" i="25"/>
  <c r="BC9" i="25"/>
  <c r="BC8" i="25"/>
  <c r="AV119" i="25"/>
  <c r="AW119" i="25" s="1"/>
  <c r="AT119" i="25" s="1"/>
  <c r="AV118" i="25"/>
  <c r="AW118" i="25" s="1"/>
  <c r="AT118" i="25" s="1"/>
  <c r="AV117" i="25"/>
  <c r="AW117" i="25" s="1"/>
  <c r="AT117" i="25" s="1"/>
  <c r="AV116" i="25"/>
  <c r="AW116" i="25" s="1"/>
  <c r="AT116" i="25" s="1"/>
  <c r="AV115" i="25"/>
  <c r="AW115" i="25" s="1"/>
  <c r="AT115" i="25" s="1"/>
  <c r="AV114" i="25"/>
  <c r="AW114" i="25" s="1"/>
  <c r="AT114" i="25" s="1"/>
  <c r="AV113" i="25"/>
  <c r="AW113" i="25" s="1"/>
  <c r="AT113" i="25" s="1"/>
  <c r="AV112" i="25"/>
  <c r="AW112" i="25" s="1"/>
  <c r="AT112" i="25" s="1"/>
  <c r="AV111" i="25"/>
  <c r="AW111" i="25" s="1"/>
  <c r="AT111" i="25" s="1"/>
  <c r="AV110" i="25"/>
  <c r="AW110" i="25" s="1"/>
  <c r="AT110" i="25" s="1"/>
  <c r="AV109" i="25"/>
  <c r="AW109" i="25" s="1"/>
  <c r="AT109" i="25" s="1"/>
  <c r="AV108" i="25"/>
  <c r="AW108" i="25" s="1"/>
  <c r="AT108" i="25" s="1"/>
  <c r="AV107" i="25"/>
  <c r="AW107" i="25" s="1"/>
  <c r="AT107" i="25" s="1"/>
  <c r="AV106" i="25"/>
  <c r="AW106" i="25" s="1"/>
  <c r="AT106" i="25" s="1"/>
  <c r="AV105" i="25"/>
  <c r="AW105" i="25" s="1"/>
  <c r="AT105" i="25" s="1"/>
  <c r="AV104" i="25"/>
  <c r="AW104" i="25" s="1"/>
  <c r="AT104" i="25" s="1"/>
  <c r="AV103" i="25"/>
  <c r="AW103" i="25" s="1"/>
  <c r="AT103" i="25" s="1"/>
  <c r="AV102" i="25"/>
  <c r="AW102" i="25" s="1"/>
  <c r="AT102" i="25" s="1"/>
  <c r="AV101" i="25"/>
  <c r="AW101" i="25" s="1"/>
  <c r="AT101" i="25" s="1"/>
  <c r="AV100" i="25"/>
  <c r="AW100" i="25" s="1"/>
  <c r="AT100" i="25" s="1"/>
  <c r="AV99" i="25"/>
  <c r="AW99" i="25" s="1"/>
  <c r="AT99" i="25" s="1"/>
  <c r="AV98" i="25"/>
  <c r="AW98" i="25" s="1"/>
  <c r="AT98" i="25" s="1"/>
  <c r="AV97" i="25"/>
  <c r="AW97" i="25" s="1"/>
  <c r="AT97" i="25" s="1"/>
  <c r="AV96" i="25"/>
  <c r="AW96" i="25" s="1"/>
  <c r="AT96" i="25" s="1"/>
  <c r="AV95" i="25"/>
  <c r="AW95" i="25" s="1"/>
  <c r="AT95" i="25" s="1"/>
  <c r="AV94" i="25"/>
  <c r="AW94" i="25" s="1"/>
  <c r="AT94" i="25" s="1"/>
  <c r="AV93" i="25"/>
  <c r="AW93" i="25" s="1"/>
  <c r="AT93" i="25" s="1"/>
  <c r="AV92" i="25"/>
  <c r="AW92" i="25" s="1"/>
  <c r="AT92" i="25" s="1"/>
  <c r="AV91" i="25"/>
  <c r="AW91" i="25" s="1"/>
  <c r="AT91" i="25" s="1"/>
  <c r="AV90" i="25"/>
  <c r="AW90" i="25" s="1"/>
  <c r="AT90" i="25" s="1"/>
  <c r="AV89" i="25"/>
  <c r="AW89" i="25" s="1"/>
  <c r="AT89" i="25" s="1"/>
  <c r="AV88" i="25"/>
  <c r="AW88" i="25" s="1"/>
  <c r="AT88" i="25" s="1"/>
  <c r="AV87" i="25"/>
  <c r="AW87" i="25" s="1"/>
  <c r="AT87" i="25" s="1"/>
  <c r="AV86" i="25"/>
  <c r="AW86" i="25" s="1"/>
  <c r="AT86" i="25" s="1"/>
  <c r="AV85" i="25"/>
  <c r="AW85" i="25" s="1"/>
  <c r="AT85" i="25" s="1"/>
  <c r="AV84" i="25"/>
  <c r="AW84" i="25" s="1"/>
  <c r="AT84" i="25" s="1"/>
  <c r="AV83" i="25"/>
  <c r="AW83" i="25" s="1"/>
  <c r="AT83" i="25" s="1"/>
  <c r="AV82" i="25"/>
  <c r="AW82" i="25" s="1"/>
  <c r="AT82" i="25" s="1"/>
  <c r="AV81" i="25"/>
  <c r="AW81" i="25" s="1"/>
  <c r="AT81" i="25" s="1"/>
  <c r="AV80" i="25"/>
  <c r="AW80" i="25" s="1"/>
  <c r="AT80" i="25" s="1"/>
  <c r="AV79" i="25"/>
  <c r="AW79" i="25" s="1"/>
  <c r="AT79" i="25" s="1"/>
  <c r="AV78" i="25"/>
  <c r="AW78" i="25" s="1"/>
  <c r="AT78" i="25" s="1"/>
  <c r="AV77" i="25"/>
  <c r="AW77" i="25" s="1"/>
  <c r="AT77" i="25" s="1"/>
  <c r="AV76" i="25"/>
  <c r="AW76" i="25" s="1"/>
  <c r="AT76" i="25" s="1"/>
  <c r="AV75" i="25"/>
  <c r="AW75" i="25" s="1"/>
  <c r="AT75" i="25" s="1"/>
  <c r="AV74" i="25"/>
  <c r="AW74" i="25" s="1"/>
  <c r="AT74" i="25" s="1"/>
  <c r="AV73" i="25"/>
  <c r="AW73" i="25" s="1"/>
  <c r="AT73" i="25" s="1"/>
  <c r="AV72" i="25"/>
  <c r="AW72" i="25" s="1"/>
  <c r="AT72" i="25" s="1"/>
  <c r="AV71" i="25"/>
  <c r="AW71" i="25" s="1"/>
  <c r="AT71" i="25" s="1"/>
  <c r="AV70" i="25"/>
  <c r="AW70" i="25" s="1"/>
  <c r="AT70" i="25" s="1"/>
  <c r="AV69" i="25"/>
  <c r="AW69" i="25" s="1"/>
  <c r="AT69" i="25" s="1"/>
  <c r="AV68" i="25"/>
  <c r="AW68" i="25" s="1"/>
  <c r="AT68" i="25" s="1"/>
  <c r="AV67" i="25"/>
  <c r="AW67" i="25" s="1"/>
  <c r="AT67" i="25" s="1"/>
  <c r="AV66" i="25"/>
  <c r="AW66" i="25" s="1"/>
  <c r="AT66" i="25" s="1"/>
  <c r="AV65" i="25"/>
  <c r="AW65" i="25" s="1"/>
  <c r="AT65" i="25" s="1"/>
  <c r="AV64" i="25"/>
  <c r="AW64" i="25" s="1"/>
  <c r="AT64" i="25" s="1"/>
  <c r="AV63" i="25"/>
  <c r="AW63" i="25" s="1"/>
  <c r="AT63" i="25" s="1"/>
  <c r="AV62" i="25"/>
  <c r="AW62" i="25" s="1"/>
  <c r="AT62" i="25" s="1"/>
  <c r="AV61" i="25"/>
  <c r="AW61" i="25" s="1"/>
  <c r="AT61" i="25" s="1"/>
  <c r="AV60" i="25"/>
  <c r="AW60" i="25" s="1"/>
  <c r="AT60" i="25" s="1"/>
  <c r="AV59" i="25"/>
  <c r="AW59" i="25" s="1"/>
  <c r="AT59" i="25" s="1"/>
  <c r="AV58" i="25"/>
  <c r="AW58" i="25" s="1"/>
  <c r="AT58" i="25" s="1"/>
  <c r="AV57" i="25"/>
  <c r="AW57" i="25" s="1"/>
  <c r="AT57" i="25" s="1"/>
  <c r="AV56" i="25"/>
  <c r="AW56" i="25" s="1"/>
  <c r="AT56" i="25" s="1"/>
  <c r="AV55" i="25"/>
  <c r="AW55" i="25" s="1"/>
  <c r="AT55" i="25" s="1"/>
  <c r="AV54" i="25"/>
  <c r="AW54" i="25" s="1"/>
  <c r="AT54" i="25" s="1"/>
  <c r="AV53" i="25"/>
  <c r="AW53" i="25" s="1"/>
  <c r="AT53" i="25" s="1"/>
  <c r="AV52" i="25"/>
  <c r="AW52" i="25" s="1"/>
  <c r="AT52" i="25" s="1"/>
  <c r="AV51" i="25"/>
  <c r="AW51" i="25" s="1"/>
  <c r="AT51" i="25" s="1"/>
  <c r="AV50" i="25"/>
  <c r="AW50" i="25" s="1"/>
  <c r="AT50" i="25" s="1"/>
  <c r="AV49" i="25"/>
  <c r="AW49" i="25" s="1"/>
  <c r="AT49" i="25" s="1"/>
  <c r="AV48" i="25"/>
  <c r="AW48" i="25" s="1"/>
  <c r="AT48" i="25" s="1"/>
  <c r="AV47" i="25"/>
  <c r="AW47" i="25" s="1"/>
  <c r="AT47" i="25" s="1"/>
  <c r="AV46" i="25"/>
  <c r="AW46" i="25" s="1"/>
  <c r="AT46" i="25" s="1"/>
  <c r="AV45" i="25"/>
  <c r="AW45" i="25" s="1"/>
  <c r="AT45" i="25" s="1"/>
  <c r="AV44" i="25"/>
  <c r="AW44" i="25" s="1"/>
  <c r="AT44" i="25" s="1"/>
  <c r="AV43" i="25"/>
  <c r="AW43" i="25" s="1"/>
  <c r="AT43" i="25" s="1"/>
  <c r="AV42" i="25"/>
  <c r="AW42" i="25" s="1"/>
  <c r="AT42" i="25" s="1"/>
  <c r="AV41" i="25"/>
  <c r="AW41" i="25" s="1"/>
  <c r="AT41" i="25" s="1"/>
  <c r="AV40" i="25"/>
  <c r="AW40" i="25" s="1"/>
  <c r="AT40" i="25" s="1"/>
  <c r="AV39" i="25"/>
  <c r="AW39" i="25" s="1"/>
  <c r="AT39" i="25" s="1"/>
  <c r="AV38" i="25"/>
  <c r="AW38" i="25" s="1"/>
  <c r="AT38" i="25" s="1"/>
  <c r="AV37" i="25"/>
  <c r="AW37" i="25" s="1"/>
  <c r="AT37" i="25" s="1"/>
  <c r="AV36" i="25"/>
  <c r="AW36" i="25" s="1"/>
  <c r="AT36" i="25" s="1"/>
  <c r="AV35" i="25"/>
  <c r="AW35" i="25" s="1"/>
  <c r="AT35" i="25" s="1"/>
  <c r="AV34" i="25"/>
  <c r="AW34" i="25" s="1"/>
  <c r="AT34" i="25" s="1"/>
  <c r="AV33" i="25"/>
  <c r="AW33" i="25" s="1"/>
  <c r="AT33" i="25" s="1"/>
  <c r="AV32" i="25"/>
  <c r="AW32" i="25" s="1"/>
  <c r="AT32" i="25" s="1"/>
  <c r="AV31" i="25"/>
  <c r="AW31" i="25" s="1"/>
  <c r="AT31" i="25" s="1"/>
  <c r="AV30" i="25"/>
  <c r="AW30" i="25" s="1"/>
  <c r="AT30" i="25" s="1"/>
  <c r="AV29" i="25"/>
  <c r="AW29" i="25" s="1"/>
  <c r="AT29" i="25" s="1"/>
  <c r="AV28" i="25"/>
  <c r="AW28" i="25" s="1"/>
  <c r="AT28" i="25" s="1"/>
  <c r="AV27" i="25"/>
  <c r="AW27" i="25" s="1"/>
  <c r="AT27" i="25" s="1"/>
  <c r="AV26" i="25"/>
  <c r="AW26" i="25" s="1"/>
  <c r="AT26" i="25" s="1"/>
  <c r="AV25" i="25"/>
  <c r="AW25" i="25" s="1"/>
  <c r="AT25" i="25" s="1"/>
  <c r="AV24" i="25"/>
  <c r="AW24" i="25" s="1"/>
  <c r="AT24" i="25" s="1"/>
  <c r="AV23" i="25"/>
  <c r="AW23" i="25" s="1"/>
  <c r="AT23" i="25" s="1"/>
  <c r="AV22" i="25"/>
  <c r="AW22" i="25" s="1"/>
  <c r="AT22" i="25" s="1"/>
  <c r="AV21" i="25"/>
  <c r="AW21" i="25" s="1"/>
  <c r="AT21" i="25" s="1"/>
  <c r="AV20" i="25"/>
  <c r="AW20" i="25" s="1"/>
  <c r="AT20" i="25" s="1"/>
  <c r="AV19" i="25"/>
  <c r="AW19" i="25" s="1"/>
  <c r="AT19" i="25" s="1"/>
  <c r="AV18" i="25"/>
  <c r="AW18" i="25" s="1"/>
  <c r="AT18" i="25" s="1"/>
  <c r="AV17" i="25"/>
  <c r="AW17" i="25" s="1"/>
  <c r="AT17" i="25" s="1"/>
  <c r="AV16" i="25"/>
  <c r="AW16" i="25" s="1"/>
  <c r="AT16" i="25" s="1"/>
  <c r="AV15" i="25"/>
  <c r="AW15" i="25" s="1"/>
  <c r="AT15" i="25" s="1"/>
  <c r="AV14" i="25"/>
  <c r="AW14" i="25" s="1"/>
  <c r="AT14" i="25" s="1"/>
  <c r="AV13" i="25"/>
  <c r="AW13" i="25" s="1"/>
  <c r="AT13" i="25" s="1"/>
  <c r="AV12" i="25"/>
  <c r="AW12" i="25" s="1"/>
  <c r="AT12" i="25" s="1"/>
  <c r="AV11" i="25"/>
  <c r="AW11" i="25" s="1"/>
  <c r="AT11" i="25" s="1"/>
  <c r="AV10" i="25"/>
  <c r="AW10" i="25" s="1"/>
  <c r="AT10" i="25" s="1"/>
  <c r="AV9" i="25"/>
  <c r="AW9" i="25" s="1"/>
  <c r="AT9" i="25" s="1"/>
  <c r="AV8" i="25"/>
  <c r="AW8" i="25" s="1"/>
  <c r="AT8" i="25" s="1"/>
  <c r="AO119" i="25"/>
  <c r="AP119" i="25" s="1"/>
  <c r="AM119" i="25" s="1"/>
  <c r="AO118" i="25"/>
  <c r="AP118" i="25" s="1"/>
  <c r="AM118" i="25" s="1"/>
  <c r="AO117" i="25"/>
  <c r="AP117" i="25" s="1"/>
  <c r="AM117" i="25" s="1"/>
  <c r="AO116" i="25"/>
  <c r="AP116" i="25" s="1"/>
  <c r="AM116" i="25" s="1"/>
  <c r="AO115" i="25"/>
  <c r="AP115" i="25" s="1"/>
  <c r="AM115" i="25" s="1"/>
  <c r="AO114" i="25"/>
  <c r="AP114" i="25" s="1"/>
  <c r="AM114" i="25" s="1"/>
  <c r="AO113" i="25"/>
  <c r="AP113" i="25" s="1"/>
  <c r="AM113" i="25" s="1"/>
  <c r="AO112" i="25"/>
  <c r="AP112" i="25" s="1"/>
  <c r="AM112" i="25" s="1"/>
  <c r="AO111" i="25"/>
  <c r="AP111" i="25" s="1"/>
  <c r="AM111" i="25" s="1"/>
  <c r="AO110" i="25"/>
  <c r="AP110" i="25" s="1"/>
  <c r="AM110" i="25" s="1"/>
  <c r="AO109" i="25"/>
  <c r="AP109" i="25" s="1"/>
  <c r="AM109" i="25" s="1"/>
  <c r="AO108" i="25"/>
  <c r="AP108" i="25" s="1"/>
  <c r="AM108" i="25" s="1"/>
  <c r="AO107" i="25"/>
  <c r="AP107" i="25" s="1"/>
  <c r="AM107" i="25" s="1"/>
  <c r="AO106" i="25"/>
  <c r="AP106" i="25" s="1"/>
  <c r="AM106" i="25" s="1"/>
  <c r="AO105" i="25"/>
  <c r="AP105" i="25" s="1"/>
  <c r="AM105" i="25" s="1"/>
  <c r="AO104" i="25"/>
  <c r="AP104" i="25" s="1"/>
  <c r="AM104" i="25" s="1"/>
  <c r="AO103" i="25"/>
  <c r="AP103" i="25" s="1"/>
  <c r="AM103" i="25" s="1"/>
  <c r="AO102" i="25"/>
  <c r="AP102" i="25" s="1"/>
  <c r="AM102" i="25" s="1"/>
  <c r="AO101" i="25"/>
  <c r="AP101" i="25" s="1"/>
  <c r="AM101" i="25" s="1"/>
  <c r="AO100" i="25"/>
  <c r="AP100" i="25" s="1"/>
  <c r="AM100" i="25" s="1"/>
  <c r="AO99" i="25"/>
  <c r="AP99" i="25" s="1"/>
  <c r="AM99" i="25" s="1"/>
  <c r="AO98" i="25"/>
  <c r="AP98" i="25" s="1"/>
  <c r="AM98" i="25" s="1"/>
  <c r="AO97" i="25"/>
  <c r="AP97" i="25" s="1"/>
  <c r="AM97" i="25" s="1"/>
  <c r="AO96" i="25"/>
  <c r="AP96" i="25" s="1"/>
  <c r="AM96" i="25" s="1"/>
  <c r="AO95" i="25"/>
  <c r="AP95" i="25" s="1"/>
  <c r="AM95" i="25" s="1"/>
  <c r="AO94" i="25"/>
  <c r="AP94" i="25" s="1"/>
  <c r="AM94" i="25" s="1"/>
  <c r="AO93" i="25"/>
  <c r="AP93" i="25" s="1"/>
  <c r="AM93" i="25" s="1"/>
  <c r="AO92" i="25"/>
  <c r="AP92" i="25" s="1"/>
  <c r="AM92" i="25" s="1"/>
  <c r="AO91" i="25"/>
  <c r="AP91" i="25" s="1"/>
  <c r="AM91" i="25" s="1"/>
  <c r="AO90" i="25"/>
  <c r="AP90" i="25" s="1"/>
  <c r="AM90" i="25" s="1"/>
  <c r="AO89" i="25"/>
  <c r="AP89" i="25" s="1"/>
  <c r="AM89" i="25" s="1"/>
  <c r="AO88" i="25"/>
  <c r="AP88" i="25" s="1"/>
  <c r="AM88" i="25" s="1"/>
  <c r="AO87" i="25"/>
  <c r="AP87" i="25" s="1"/>
  <c r="AM87" i="25" s="1"/>
  <c r="AO86" i="25"/>
  <c r="AP86" i="25" s="1"/>
  <c r="AM86" i="25" s="1"/>
  <c r="AO85" i="25"/>
  <c r="AP85" i="25" s="1"/>
  <c r="AM85" i="25" s="1"/>
  <c r="AO84" i="25"/>
  <c r="AP84" i="25" s="1"/>
  <c r="AM84" i="25" s="1"/>
  <c r="AO83" i="25"/>
  <c r="AP83" i="25" s="1"/>
  <c r="AM83" i="25" s="1"/>
  <c r="AO82" i="25"/>
  <c r="AP82" i="25" s="1"/>
  <c r="AM82" i="25" s="1"/>
  <c r="AO81" i="25"/>
  <c r="AP81" i="25" s="1"/>
  <c r="AM81" i="25" s="1"/>
  <c r="AO80" i="25"/>
  <c r="AP80" i="25" s="1"/>
  <c r="AM80" i="25" s="1"/>
  <c r="AO79" i="25"/>
  <c r="AP79" i="25" s="1"/>
  <c r="AM79" i="25" s="1"/>
  <c r="AO78" i="25"/>
  <c r="AP78" i="25" s="1"/>
  <c r="AM78" i="25" s="1"/>
  <c r="AO77" i="25"/>
  <c r="AP77" i="25" s="1"/>
  <c r="AM77" i="25" s="1"/>
  <c r="AO76" i="25"/>
  <c r="AP76" i="25" s="1"/>
  <c r="AM76" i="25" s="1"/>
  <c r="AO75" i="25"/>
  <c r="AP75" i="25" s="1"/>
  <c r="AM75" i="25" s="1"/>
  <c r="AO74" i="25"/>
  <c r="AP74" i="25" s="1"/>
  <c r="AM74" i="25" s="1"/>
  <c r="AO73" i="25"/>
  <c r="AP73" i="25" s="1"/>
  <c r="AM73" i="25" s="1"/>
  <c r="AO72" i="25"/>
  <c r="AP72" i="25" s="1"/>
  <c r="AM72" i="25" s="1"/>
  <c r="AO71" i="25"/>
  <c r="AP71" i="25" s="1"/>
  <c r="AM71" i="25" s="1"/>
  <c r="AO70" i="25"/>
  <c r="AP70" i="25" s="1"/>
  <c r="AM70" i="25" s="1"/>
  <c r="AO69" i="25"/>
  <c r="AP69" i="25" s="1"/>
  <c r="AM69" i="25" s="1"/>
  <c r="AO68" i="25"/>
  <c r="AP68" i="25" s="1"/>
  <c r="AM68" i="25" s="1"/>
  <c r="AO67" i="25"/>
  <c r="AP67" i="25" s="1"/>
  <c r="AM67" i="25" s="1"/>
  <c r="AO66" i="25"/>
  <c r="AP66" i="25" s="1"/>
  <c r="AM66" i="25" s="1"/>
  <c r="AO65" i="25"/>
  <c r="AP65" i="25" s="1"/>
  <c r="AM65" i="25" s="1"/>
  <c r="AO64" i="25"/>
  <c r="AP64" i="25" s="1"/>
  <c r="AM64" i="25" s="1"/>
  <c r="AO63" i="25"/>
  <c r="AP63" i="25" s="1"/>
  <c r="AM63" i="25" s="1"/>
  <c r="AO62" i="25"/>
  <c r="AP62" i="25" s="1"/>
  <c r="AM62" i="25" s="1"/>
  <c r="AO61" i="25"/>
  <c r="AP61" i="25" s="1"/>
  <c r="AM61" i="25" s="1"/>
  <c r="AO60" i="25"/>
  <c r="AP60" i="25" s="1"/>
  <c r="AM60" i="25" s="1"/>
  <c r="AO59" i="25"/>
  <c r="AP59" i="25" s="1"/>
  <c r="AM59" i="25" s="1"/>
  <c r="AO58" i="25"/>
  <c r="AP58" i="25" s="1"/>
  <c r="AM58" i="25" s="1"/>
  <c r="AO57" i="25"/>
  <c r="AP57" i="25" s="1"/>
  <c r="AM57" i="25" s="1"/>
  <c r="AO56" i="25"/>
  <c r="AP56" i="25" s="1"/>
  <c r="AM56" i="25" s="1"/>
  <c r="AO55" i="25"/>
  <c r="AP55" i="25" s="1"/>
  <c r="AM55" i="25" s="1"/>
  <c r="AO54" i="25"/>
  <c r="AP54" i="25" s="1"/>
  <c r="AM54" i="25" s="1"/>
  <c r="AO53" i="25"/>
  <c r="AP53" i="25" s="1"/>
  <c r="AM53" i="25" s="1"/>
  <c r="AO52" i="25"/>
  <c r="AP52" i="25" s="1"/>
  <c r="AM52" i="25" s="1"/>
  <c r="AO51" i="25"/>
  <c r="AP51" i="25" s="1"/>
  <c r="AM51" i="25" s="1"/>
  <c r="AO50" i="25"/>
  <c r="AP50" i="25" s="1"/>
  <c r="AM50" i="25" s="1"/>
  <c r="AO49" i="25"/>
  <c r="AP49" i="25" s="1"/>
  <c r="AM49" i="25" s="1"/>
  <c r="AO48" i="25"/>
  <c r="AP48" i="25" s="1"/>
  <c r="AM48" i="25" s="1"/>
  <c r="AO47" i="25"/>
  <c r="AP47" i="25" s="1"/>
  <c r="AM47" i="25" s="1"/>
  <c r="AO46" i="25"/>
  <c r="AP46" i="25" s="1"/>
  <c r="AM46" i="25" s="1"/>
  <c r="AO45" i="25"/>
  <c r="AP45" i="25" s="1"/>
  <c r="AM45" i="25" s="1"/>
  <c r="AO44" i="25"/>
  <c r="AP44" i="25" s="1"/>
  <c r="AM44" i="25" s="1"/>
  <c r="AO43" i="25"/>
  <c r="AP43" i="25" s="1"/>
  <c r="AM43" i="25" s="1"/>
  <c r="AO42" i="25"/>
  <c r="AP42" i="25" s="1"/>
  <c r="AM42" i="25" s="1"/>
  <c r="AO41" i="25"/>
  <c r="AP41" i="25" s="1"/>
  <c r="AM41" i="25" s="1"/>
  <c r="AO40" i="25"/>
  <c r="AP40" i="25" s="1"/>
  <c r="AM40" i="25" s="1"/>
  <c r="AO39" i="25"/>
  <c r="AP39" i="25" s="1"/>
  <c r="AM39" i="25" s="1"/>
  <c r="AO38" i="25"/>
  <c r="AP38" i="25" s="1"/>
  <c r="AM38" i="25" s="1"/>
  <c r="AO37" i="25"/>
  <c r="AP37" i="25" s="1"/>
  <c r="AM37" i="25" s="1"/>
  <c r="AO36" i="25"/>
  <c r="AP36" i="25" s="1"/>
  <c r="AM36" i="25" s="1"/>
  <c r="AO35" i="25"/>
  <c r="AP35" i="25" s="1"/>
  <c r="AM35" i="25" s="1"/>
  <c r="AO34" i="25"/>
  <c r="AP34" i="25" s="1"/>
  <c r="AM34" i="25" s="1"/>
  <c r="AO33" i="25"/>
  <c r="AP33" i="25" s="1"/>
  <c r="AM33" i="25" s="1"/>
  <c r="AO32" i="25"/>
  <c r="AP32" i="25" s="1"/>
  <c r="AM32" i="25" s="1"/>
  <c r="AO31" i="25"/>
  <c r="AP31" i="25" s="1"/>
  <c r="AM31" i="25" s="1"/>
  <c r="AO30" i="25"/>
  <c r="AP30" i="25" s="1"/>
  <c r="AM30" i="25" s="1"/>
  <c r="AO29" i="25"/>
  <c r="AP29" i="25" s="1"/>
  <c r="AM29" i="25" s="1"/>
  <c r="AO28" i="25"/>
  <c r="AP28" i="25" s="1"/>
  <c r="AM28" i="25" s="1"/>
  <c r="AO27" i="25"/>
  <c r="AP27" i="25" s="1"/>
  <c r="AM27" i="25" s="1"/>
  <c r="AO26" i="25"/>
  <c r="AP26" i="25" s="1"/>
  <c r="AM26" i="25" s="1"/>
  <c r="AO25" i="25"/>
  <c r="AP25" i="25" s="1"/>
  <c r="AM25" i="25" s="1"/>
  <c r="AO24" i="25"/>
  <c r="AP24" i="25" s="1"/>
  <c r="AM24" i="25" s="1"/>
  <c r="AO23" i="25"/>
  <c r="AP23" i="25" s="1"/>
  <c r="AM23" i="25" s="1"/>
  <c r="AO22" i="25"/>
  <c r="AP22" i="25" s="1"/>
  <c r="AM22" i="25" s="1"/>
  <c r="AO21" i="25"/>
  <c r="AP21" i="25" s="1"/>
  <c r="AM21" i="25" s="1"/>
  <c r="AO20" i="25"/>
  <c r="AP20" i="25" s="1"/>
  <c r="AM20" i="25" s="1"/>
  <c r="AO19" i="25"/>
  <c r="AP19" i="25" s="1"/>
  <c r="AM19" i="25" s="1"/>
  <c r="AO18" i="25"/>
  <c r="AP18" i="25" s="1"/>
  <c r="AM18" i="25" s="1"/>
  <c r="AO17" i="25"/>
  <c r="AP17" i="25" s="1"/>
  <c r="AM17" i="25" s="1"/>
  <c r="AO16" i="25"/>
  <c r="AP16" i="25" s="1"/>
  <c r="AM16" i="25" s="1"/>
  <c r="AO15" i="25"/>
  <c r="AP15" i="25" s="1"/>
  <c r="AM15" i="25" s="1"/>
  <c r="AO14" i="25"/>
  <c r="AP14" i="25" s="1"/>
  <c r="AM14" i="25" s="1"/>
  <c r="AO13" i="25"/>
  <c r="AP13" i="25" s="1"/>
  <c r="AM13" i="25" s="1"/>
  <c r="AO12" i="25"/>
  <c r="AP12" i="25" s="1"/>
  <c r="AM12" i="25" s="1"/>
  <c r="AO11" i="25"/>
  <c r="AP11" i="25" s="1"/>
  <c r="AM11" i="25" s="1"/>
  <c r="AO10" i="25"/>
  <c r="AP10" i="25" s="1"/>
  <c r="AM10" i="25" s="1"/>
  <c r="AO9" i="25"/>
  <c r="AP9" i="25" s="1"/>
  <c r="AM9" i="25" s="1"/>
  <c r="AO8" i="25"/>
  <c r="AP8" i="25" s="1"/>
  <c r="AM8" i="25" s="1"/>
  <c r="AH119" i="25"/>
  <c r="AI119" i="25" s="1"/>
  <c r="AF119" i="25" s="1"/>
  <c r="AH118" i="25"/>
  <c r="AI118" i="25" s="1"/>
  <c r="AF118" i="25" s="1"/>
  <c r="AH117" i="25"/>
  <c r="AI117" i="25" s="1"/>
  <c r="AF117" i="25" s="1"/>
  <c r="AH116" i="25"/>
  <c r="AI116" i="25" s="1"/>
  <c r="AF116" i="25" s="1"/>
  <c r="AH115" i="25"/>
  <c r="AI115" i="25" s="1"/>
  <c r="AF115" i="25" s="1"/>
  <c r="AH114" i="25"/>
  <c r="AI114" i="25" s="1"/>
  <c r="AF114" i="25" s="1"/>
  <c r="AH113" i="25"/>
  <c r="AI113" i="25" s="1"/>
  <c r="AF113" i="25" s="1"/>
  <c r="AH112" i="25"/>
  <c r="AI112" i="25" s="1"/>
  <c r="AF112" i="25" s="1"/>
  <c r="AH111" i="25"/>
  <c r="AI111" i="25" s="1"/>
  <c r="AF111" i="25" s="1"/>
  <c r="AH110" i="25"/>
  <c r="AI110" i="25" s="1"/>
  <c r="AF110" i="25" s="1"/>
  <c r="AH109" i="25"/>
  <c r="AI109" i="25" s="1"/>
  <c r="AF109" i="25" s="1"/>
  <c r="AH108" i="25"/>
  <c r="AI108" i="25" s="1"/>
  <c r="AF108" i="25" s="1"/>
  <c r="AH107" i="25"/>
  <c r="AI107" i="25" s="1"/>
  <c r="AF107" i="25" s="1"/>
  <c r="AH106" i="25"/>
  <c r="AI106" i="25" s="1"/>
  <c r="AF106" i="25" s="1"/>
  <c r="AH105" i="25"/>
  <c r="AI105" i="25" s="1"/>
  <c r="AF105" i="25" s="1"/>
  <c r="AH104" i="25"/>
  <c r="AI104" i="25" s="1"/>
  <c r="AF104" i="25" s="1"/>
  <c r="AH103" i="25"/>
  <c r="AI103" i="25" s="1"/>
  <c r="AF103" i="25" s="1"/>
  <c r="AH102" i="25"/>
  <c r="AI102" i="25" s="1"/>
  <c r="AF102" i="25" s="1"/>
  <c r="AH101" i="25"/>
  <c r="AI101" i="25" s="1"/>
  <c r="AF101" i="25" s="1"/>
  <c r="AH100" i="25"/>
  <c r="AI100" i="25" s="1"/>
  <c r="AF100" i="25" s="1"/>
  <c r="AH99" i="25"/>
  <c r="AI99" i="25" s="1"/>
  <c r="AF99" i="25" s="1"/>
  <c r="AH98" i="25"/>
  <c r="AI98" i="25" s="1"/>
  <c r="AF98" i="25" s="1"/>
  <c r="AH97" i="25"/>
  <c r="AI97" i="25" s="1"/>
  <c r="AF97" i="25" s="1"/>
  <c r="AH96" i="25"/>
  <c r="AI96" i="25" s="1"/>
  <c r="AF96" i="25" s="1"/>
  <c r="AH95" i="25"/>
  <c r="AI95" i="25" s="1"/>
  <c r="AF95" i="25" s="1"/>
  <c r="AH94" i="25"/>
  <c r="AI94" i="25" s="1"/>
  <c r="AF94" i="25" s="1"/>
  <c r="AH93" i="25"/>
  <c r="AI93" i="25" s="1"/>
  <c r="AF93" i="25" s="1"/>
  <c r="AH92" i="25"/>
  <c r="AI92" i="25" s="1"/>
  <c r="AF92" i="25" s="1"/>
  <c r="AH91" i="25"/>
  <c r="AI91" i="25" s="1"/>
  <c r="AF91" i="25" s="1"/>
  <c r="AH90" i="25"/>
  <c r="AI90" i="25" s="1"/>
  <c r="AF90" i="25" s="1"/>
  <c r="AH89" i="25"/>
  <c r="AI89" i="25" s="1"/>
  <c r="AF89" i="25" s="1"/>
  <c r="AH88" i="25"/>
  <c r="AI88" i="25" s="1"/>
  <c r="AF88" i="25" s="1"/>
  <c r="AH87" i="25"/>
  <c r="AI87" i="25" s="1"/>
  <c r="AF87" i="25" s="1"/>
  <c r="AH86" i="25"/>
  <c r="AI86" i="25" s="1"/>
  <c r="AF86" i="25" s="1"/>
  <c r="AH85" i="25"/>
  <c r="AI85" i="25" s="1"/>
  <c r="AF85" i="25" s="1"/>
  <c r="AH84" i="25"/>
  <c r="AI84" i="25" s="1"/>
  <c r="AF84" i="25" s="1"/>
  <c r="AH83" i="25"/>
  <c r="AI83" i="25" s="1"/>
  <c r="AF83" i="25" s="1"/>
  <c r="AH82" i="25"/>
  <c r="AI82" i="25" s="1"/>
  <c r="AF82" i="25" s="1"/>
  <c r="AH81" i="25"/>
  <c r="AI81" i="25" s="1"/>
  <c r="AF81" i="25" s="1"/>
  <c r="AH80" i="25"/>
  <c r="AI80" i="25" s="1"/>
  <c r="AF80" i="25" s="1"/>
  <c r="AH79" i="25"/>
  <c r="AI79" i="25" s="1"/>
  <c r="AF79" i="25" s="1"/>
  <c r="AH78" i="25"/>
  <c r="AI78" i="25" s="1"/>
  <c r="AF78" i="25" s="1"/>
  <c r="AH77" i="25"/>
  <c r="AI77" i="25" s="1"/>
  <c r="AF77" i="25" s="1"/>
  <c r="AH76" i="25"/>
  <c r="AI76" i="25" s="1"/>
  <c r="AF76" i="25" s="1"/>
  <c r="AH75" i="25"/>
  <c r="AI75" i="25" s="1"/>
  <c r="AF75" i="25" s="1"/>
  <c r="AH74" i="25"/>
  <c r="AI74" i="25" s="1"/>
  <c r="AF74" i="25" s="1"/>
  <c r="AH73" i="25"/>
  <c r="AI73" i="25" s="1"/>
  <c r="AF73" i="25" s="1"/>
  <c r="AH72" i="25"/>
  <c r="AI72" i="25" s="1"/>
  <c r="AF72" i="25" s="1"/>
  <c r="AH71" i="25"/>
  <c r="AI71" i="25" s="1"/>
  <c r="AF71" i="25" s="1"/>
  <c r="AH70" i="25"/>
  <c r="AI70" i="25" s="1"/>
  <c r="AF70" i="25" s="1"/>
  <c r="AH69" i="25"/>
  <c r="AI69" i="25" s="1"/>
  <c r="AF69" i="25" s="1"/>
  <c r="AH68" i="25"/>
  <c r="AI68" i="25" s="1"/>
  <c r="AF68" i="25" s="1"/>
  <c r="AH67" i="25"/>
  <c r="AI67" i="25" s="1"/>
  <c r="AF67" i="25" s="1"/>
  <c r="AH66" i="25"/>
  <c r="AI66" i="25" s="1"/>
  <c r="AF66" i="25" s="1"/>
  <c r="AH65" i="25"/>
  <c r="AI65" i="25" s="1"/>
  <c r="AF65" i="25" s="1"/>
  <c r="AH64" i="25"/>
  <c r="AI64" i="25" s="1"/>
  <c r="AF64" i="25" s="1"/>
  <c r="AH63" i="25"/>
  <c r="AI63" i="25" s="1"/>
  <c r="AF63" i="25" s="1"/>
  <c r="AH62" i="25"/>
  <c r="AI62" i="25" s="1"/>
  <c r="AF62" i="25" s="1"/>
  <c r="AH61" i="25"/>
  <c r="AI61" i="25" s="1"/>
  <c r="AF61" i="25" s="1"/>
  <c r="AH60" i="25"/>
  <c r="AI60" i="25" s="1"/>
  <c r="AF60" i="25" s="1"/>
  <c r="AH59" i="25"/>
  <c r="AI59" i="25" s="1"/>
  <c r="AF59" i="25" s="1"/>
  <c r="AH58" i="25"/>
  <c r="AI58" i="25" s="1"/>
  <c r="AF58" i="25" s="1"/>
  <c r="AH57" i="25"/>
  <c r="AI57" i="25" s="1"/>
  <c r="AF57" i="25" s="1"/>
  <c r="AH56" i="25"/>
  <c r="AI56" i="25" s="1"/>
  <c r="AF56" i="25" s="1"/>
  <c r="AH55" i="25"/>
  <c r="AI55" i="25" s="1"/>
  <c r="AF55" i="25" s="1"/>
  <c r="AH54" i="25"/>
  <c r="AI54" i="25" s="1"/>
  <c r="AF54" i="25" s="1"/>
  <c r="AH53" i="25"/>
  <c r="AI53" i="25" s="1"/>
  <c r="AF53" i="25" s="1"/>
  <c r="AH52" i="25"/>
  <c r="AI52" i="25" s="1"/>
  <c r="AF52" i="25" s="1"/>
  <c r="AH51" i="25"/>
  <c r="AI51" i="25" s="1"/>
  <c r="AF51" i="25" s="1"/>
  <c r="AH50" i="25"/>
  <c r="AI50" i="25" s="1"/>
  <c r="AF50" i="25" s="1"/>
  <c r="AH49" i="25"/>
  <c r="AI49" i="25" s="1"/>
  <c r="AF49" i="25" s="1"/>
  <c r="AH48" i="25"/>
  <c r="AI48" i="25" s="1"/>
  <c r="AF48" i="25" s="1"/>
  <c r="AH47" i="25"/>
  <c r="AI47" i="25" s="1"/>
  <c r="AF47" i="25" s="1"/>
  <c r="AH46" i="25"/>
  <c r="AI46" i="25" s="1"/>
  <c r="AF46" i="25" s="1"/>
  <c r="AH45" i="25"/>
  <c r="AI45" i="25" s="1"/>
  <c r="AF45" i="25" s="1"/>
  <c r="AH44" i="25"/>
  <c r="AI44" i="25" s="1"/>
  <c r="AF44" i="25" s="1"/>
  <c r="AH43" i="25"/>
  <c r="AI43" i="25" s="1"/>
  <c r="AF43" i="25" s="1"/>
  <c r="AH42" i="25"/>
  <c r="AI42" i="25" s="1"/>
  <c r="AF42" i="25" s="1"/>
  <c r="AH41" i="25"/>
  <c r="AI41" i="25" s="1"/>
  <c r="AF41" i="25" s="1"/>
  <c r="AH40" i="25"/>
  <c r="AI40" i="25" s="1"/>
  <c r="AF40" i="25" s="1"/>
  <c r="AH39" i="25"/>
  <c r="AI39" i="25" s="1"/>
  <c r="AF39" i="25" s="1"/>
  <c r="AH38" i="25"/>
  <c r="AI38" i="25" s="1"/>
  <c r="AF38" i="25" s="1"/>
  <c r="AH37" i="25"/>
  <c r="AI37" i="25" s="1"/>
  <c r="AF37" i="25" s="1"/>
  <c r="AH36" i="25"/>
  <c r="AI36" i="25" s="1"/>
  <c r="AF36" i="25" s="1"/>
  <c r="AH35" i="25"/>
  <c r="AI35" i="25" s="1"/>
  <c r="AF35" i="25" s="1"/>
  <c r="AH34" i="25"/>
  <c r="AI34" i="25" s="1"/>
  <c r="AF34" i="25" s="1"/>
  <c r="AH33" i="25"/>
  <c r="AI33" i="25" s="1"/>
  <c r="AF33" i="25" s="1"/>
  <c r="AH32" i="25"/>
  <c r="AI32" i="25" s="1"/>
  <c r="AF32" i="25" s="1"/>
  <c r="AH31" i="25"/>
  <c r="AI31" i="25" s="1"/>
  <c r="AF31" i="25" s="1"/>
  <c r="AH30" i="25"/>
  <c r="AI30" i="25" s="1"/>
  <c r="AF30" i="25" s="1"/>
  <c r="AH29" i="25"/>
  <c r="AI29" i="25" s="1"/>
  <c r="AF29" i="25" s="1"/>
  <c r="AH28" i="25"/>
  <c r="AI28" i="25" s="1"/>
  <c r="AF28" i="25" s="1"/>
  <c r="AH27" i="25"/>
  <c r="AI27" i="25" s="1"/>
  <c r="AF27" i="25" s="1"/>
  <c r="AH26" i="25"/>
  <c r="AI26" i="25" s="1"/>
  <c r="AF26" i="25" s="1"/>
  <c r="AH25" i="25"/>
  <c r="AI25" i="25" s="1"/>
  <c r="AF25" i="25" s="1"/>
  <c r="AH24" i="25"/>
  <c r="AI24" i="25" s="1"/>
  <c r="AF24" i="25" s="1"/>
  <c r="AH23" i="25"/>
  <c r="AI23" i="25" s="1"/>
  <c r="AF23" i="25" s="1"/>
  <c r="AH22" i="25"/>
  <c r="AI22" i="25" s="1"/>
  <c r="AF22" i="25" s="1"/>
  <c r="AH21" i="25"/>
  <c r="AI21" i="25" s="1"/>
  <c r="AF21" i="25" s="1"/>
  <c r="AH20" i="25"/>
  <c r="AI20" i="25" s="1"/>
  <c r="AF20" i="25" s="1"/>
  <c r="AH19" i="25"/>
  <c r="AI19" i="25" s="1"/>
  <c r="AF19" i="25" s="1"/>
  <c r="AH18" i="25"/>
  <c r="AI18" i="25" s="1"/>
  <c r="AF18" i="25" s="1"/>
  <c r="AH17" i="25"/>
  <c r="AI17" i="25" s="1"/>
  <c r="AF17" i="25" s="1"/>
  <c r="AH16" i="25"/>
  <c r="AI16" i="25" s="1"/>
  <c r="AF16" i="25" s="1"/>
  <c r="AH15" i="25"/>
  <c r="AI15" i="25" s="1"/>
  <c r="AF15" i="25" s="1"/>
  <c r="AH14" i="25"/>
  <c r="AI14" i="25" s="1"/>
  <c r="AF14" i="25" s="1"/>
  <c r="AH13" i="25"/>
  <c r="AI13" i="25" s="1"/>
  <c r="AF13" i="25" s="1"/>
  <c r="AH12" i="25"/>
  <c r="AI12" i="25" s="1"/>
  <c r="AF12" i="25" s="1"/>
  <c r="AH11" i="25"/>
  <c r="AI11" i="25" s="1"/>
  <c r="AF11" i="25" s="1"/>
  <c r="AH10" i="25"/>
  <c r="AI10" i="25" s="1"/>
  <c r="AF10" i="25" s="1"/>
  <c r="AH9" i="25"/>
  <c r="AI9" i="25" s="1"/>
  <c r="AF9" i="25" s="1"/>
  <c r="AH8" i="25"/>
  <c r="AI8" i="25" s="1"/>
  <c r="AF8" i="25" s="1"/>
  <c r="AB119" i="25"/>
  <c r="AC119" i="25" s="1"/>
  <c r="Z119" i="25" s="1"/>
  <c r="AB118" i="25"/>
  <c r="AC118" i="25" s="1"/>
  <c r="Z118" i="25" s="1"/>
  <c r="AB117" i="25"/>
  <c r="AC117" i="25" s="1"/>
  <c r="Z117" i="25" s="1"/>
  <c r="AB116" i="25"/>
  <c r="AC116" i="25" s="1"/>
  <c r="Z116" i="25" s="1"/>
  <c r="AB115" i="25"/>
  <c r="AC115" i="25" s="1"/>
  <c r="Z115" i="25" s="1"/>
  <c r="AB114" i="25"/>
  <c r="AC114" i="25" s="1"/>
  <c r="Z114" i="25" s="1"/>
  <c r="AB113" i="25"/>
  <c r="AC113" i="25" s="1"/>
  <c r="Z113" i="25" s="1"/>
  <c r="AB112" i="25"/>
  <c r="AC112" i="25" s="1"/>
  <c r="Z112" i="25" s="1"/>
  <c r="AB111" i="25"/>
  <c r="AC111" i="25" s="1"/>
  <c r="Z111" i="25" s="1"/>
  <c r="AB110" i="25"/>
  <c r="AC110" i="25" s="1"/>
  <c r="Z110" i="25" s="1"/>
  <c r="AB109" i="25"/>
  <c r="AC109" i="25" s="1"/>
  <c r="Z109" i="25" s="1"/>
  <c r="AB108" i="25"/>
  <c r="AC108" i="25" s="1"/>
  <c r="Z108" i="25" s="1"/>
  <c r="AB107" i="25"/>
  <c r="AC107" i="25" s="1"/>
  <c r="Z107" i="25" s="1"/>
  <c r="AB106" i="25"/>
  <c r="AC106" i="25" s="1"/>
  <c r="Z106" i="25" s="1"/>
  <c r="AB105" i="25"/>
  <c r="AC105" i="25" s="1"/>
  <c r="Z105" i="25" s="1"/>
  <c r="AB104" i="25"/>
  <c r="AC104" i="25" s="1"/>
  <c r="Z104" i="25" s="1"/>
  <c r="AB103" i="25"/>
  <c r="AC103" i="25" s="1"/>
  <c r="Z103" i="25" s="1"/>
  <c r="AB102" i="25"/>
  <c r="AC102" i="25" s="1"/>
  <c r="Z102" i="25" s="1"/>
  <c r="AB101" i="25"/>
  <c r="AC101" i="25" s="1"/>
  <c r="Z101" i="25" s="1"/>
  <c r="AB100" i="25"/>
  <c r="AC100" i="25" s="1"/>
  <c r="Z100" i="25" s="1"/>
  <c r="AB99" i="25"/>
  <c r="AC99" i="25" s="1"/>
  <c r="Z99" i="25" s="1"/>
  <c r="AB98" i="25"/>
  <c r="AC98" i="25" s="1"/>
  <c r="Z98" i="25" s="1"/>
  <c r="AB97" i="25"/>
  <c r="AC97" i="25" s="1"/>
  <c r="Z97" i="25" s="1"/>
  <c r="AB96" i="25"/>
  <c r="AC96" i="25" s="1"/>
  <c r="Z96" i="25" s="1"/>
  <c r="AB95" i="25"/>
  <c r="AC95" i="25" s="1"/>
  <c r="Z95" i="25" s="1"/>
  <c r="AB94" i="25"/>
  <c r="AC94" i="25" s="1"/>
  <c r="Z94" i="25" s="1"/>
  <c r="AB93" i="25"/>
  <c r="AC93" i="25" s="1"/>
  <c r="Z93" i="25" s="1"/>
  <c r="AB92" i="25"/>
  <c r="AC92" i="25" s="1"/>
  <c r="Z92" i="25" s="1"/>
  <c r="AB91" i="25"/>
  <c r="AC91" i="25" s="1"/>
  <c r="Z91" i="25" s="1"/>
  <c r="AB90" i="25"/>
  <c r="AC90" i="25" s="1"/>
  <c r="Z90" i="25" s="1"/>
  <c r="AB89" i="25"/>
  <c r="AC89" i="25" s="1"/>
  <c r="Z89" i="25" s="1"/>
  <c r="AB88" i="25"/>
  <c r="AC88" i="25" s="1"/>
  <c r="Z88" i="25" s="1"/>
  <c r="AB87" i="25"/>
  <c r="AC87" i="25" s="1"/>
  <c r="Z87" i="25" s="1"/>
  <c r="AB86" i="25"/>
  <c r="AC86" i="25" s="1"/>
  <c r="Z86" i="25" s="1"/>
  <c r="AB85" i="25"/>
  <c r="AC85" i="25" s="1"/>
  <c r="Z85" i="25" s="1"/>
  <c r="AB84" i="25"/>
  <c r="AC84" i="25" s="1"/>
  <c r="Z84" i="25" s="1"/>
  <c r="AB83" i="25"/>
  <c r="AC83" i="25" s="1"/>
  <c r="Z83" i="25" s="1"/>
  <c r="AB82" i="25"/>
  <c r="AC82" i="25" s="1"/>
  <c r="Z82" i="25" s="1"/>
  <c r="AB81" i="25"/>
  <c r="AC81" i="25" s="1"/>
  <c r="Z81" i="25" s="1"/>
  <c r="AB80" i="25"/>
  <c r="AC80" i="25" s="1"/>
  <c r="Z80" i="25" s="1"/>
  <c r="AB79" i="25"/>
  <c r="AC79" i="25" s="1"/>
  <c r="Z79" i="25" s="1"/>
  <c r="AB78" i="25"/>
  <c r="AC78" i="25" s="1"/>
  <c r="Z78" i="25" s="1"/>
  <c r="AB77" i="25"/>
  <c r="AC77" i="25" s="1"/>
  <c r="Z77" i="25" s="1"/>
  <c r="AB76" i="25"/>
  <c r="AC76" i="25" s="1"/>
  <c r="Z76" i="25" s="1"/>
  <c r="AB75" i="25"/>
  <c r="AC75" i="25" s="1"/>
  <c r="Z75" i="25" s="1"/>
  <c r="AB74" i="25"/>
  <c r="AC74" i="25" s="1"/>
  <c r="Z74" i="25" s="1"/>
  <c r="AB73" i="25"/>
  <c r="AC73" i="25" s="1"/>
  <c r="Z73" i="25" s="1"/>
  <c r="AB72" i="25"/>
  <c r="AC72" i="25" s="1"/>
  <c r="Z72" i="25" s="1"/>
  <c r="AB71" i="25"/>
  <c r="AC71" i="25" s="1"/>
  <c r="Z71" i="25" s="1"/>
  <c r="AB70" i="25"/>
  <c r="AC70" i="25" s="1"/>
  <c r="Z70" i="25" s="1"/>
  <c r="AB69" i="25"/>
  <c r="AC69" i="25" s="1"/>
  <c r="Z69" i="25" s="1"/>
  <c r="AB68" i="25"/>
  <c r="AC68" i="25" s="1"/>
  <c r="Z68" i="25" s="1"/>
  <c r="AB67" i="25"/>
  <c r="AC67" i="25" s="1"/>
  <c r="Z67" i="25" s="1"/>
  <c r="AB66" i="25"/>
  <c r="AC66" i="25" s="1"/>
  <c r="Z66" i="25" s="1"/>
  <c r="AB65" i="25"/>
  <c r="AC65" i="25" s="1"/>
  <c r="Z65" i="25" s="1"/>
  <c r="AB64" i="25"/>
  <c r="AC64" i="25" s="1"/>
  <c r="Z64" i="25" s="1"/>
  <c r="AB63" i="25"/>
  <c r="AC63" i="25" s="1"/>
  <c r="Z63" i="25" s="1"/>
  <c r="AB62" i="25"/>
  <c r="AC62" i="25" s="1"/>
  <c r="Z62" i="25" s="1"/>
  <c r="AB61" i="25"/>
  <c r="AC61" i="25" s="1"/>
  <c r="Z61" i="25" s="1"/>
  <c r="AB60" i="25"/>
  <c r="AC60" i="25" s="1"/>
  <c r="Z60" i="25" s="1"/>
  <c r="AB59" i="25"/>
  <c r="AC59" i="25" s="1"/>
  <c r="Z59" i="25" s="1"/>
  <c r="AB58" i="25"/>
  <c r="AC58" i="25" s="1"/>
  <c r="Z58" i="25" s="1"/>
  <c r="AB57" i="25"/>
  <c r="AC57" i="25" s="1"/>
  <c r="Z57" i="25" s="1"/>
  <c r="AB56" i="25"/>
  <c r="AC56" i="25" s="1"/>
  <c r="Z56" i="25" s="1"/>
  <c r="AB55" i="25"/>
  <c r="AC55" i="25" s="1"/>
  <c r="Z55" i="25" s="1"/>
  <c r="AB54" i="25"/>
  <c r="AC54" i="25" s="1"/>
  <c r="Z54" i="25" s="1"/>
  <c r="AB53" i="25"/>
  <c r="AC53" i="25" s="1"/>
  <c r="Z53" i="25" s="1"/>
  <c r="AB52" i="25"/>
  <c r="AC52" i="25" s="1"/>
  <c r="Z52" i="25" s="1"/>
  <c r="AB51" i="25"/>
  <c r="AC51" i="25" s="1"/>
  <c r="Z51" i="25" s="1"/>
  <c r="AB50" i="25"/>
  <c r="AC50" i="25" s="1"/>
  <c r="Z50" i="25" s="1"/>
  <c r="AB49" i="25"/>
  <c r="AC49" i="25" s="1"/>
  <c r="Z49" i="25" s="1"/>
  <c r="AB48" i="25"/>
  <c r="AC48" i="25" s="1"/>
  <c r="Z48" i="25" s="1"/>
  <c r="AB47" i="25"/>
  <c r="AC47" i="25" s="1"/>
  <c r="Z47" i="25" s="1"/>
  <c r="AB46" i="25"/>
  <c r="AC46" i="25" s="1"/>
  <c r="Z46" i="25" s="1"/>
  <c r="AB45" i="25"/>
  <c r="AC45" i="25" s="1"/>
  <c r="Z45" i="25" s="1"/>
  <c r="AB44" i="25"/>
  <c r="AC44" i="25" s="1"/>
  <c r="Z44" i="25" s="1"/>
  <c r="AB43" i="25"/>
  <c r="AC43" i="25" s="1"/>
  <c r="Z43" i="25" s="1"/>
  <c r="AB42" i="25"/>
  <c r="AC42" i="25" s="1"/>
  <c r="Z42" i="25" s="1"/>
  <c r="AB41" i="25"/>
  <c r="AC41" i="25" s="1"/>
  <c r="Z41" i="25" s="1"/>
  <c r="AB40" i="25"/>
  <c r="AC40" i="25" s="1"/>
  <c r="Z40" i="25" s="1"/>
  <c r="AB39" i="25"/>
  <c r="AC39" i="25" s="1"/>
  <c r="Z39" i="25" s="1"/>
  <c r="AB38" i="25"/>
  <c r="AC38" i="25" s="1"/>
  <c r="Z38" i="25" s="1"/>
  <c r="AB37" i="25"/>
  <c r="AC37" i="25" s="1"/>
  <c r="Z37" i="25" s="1"/>
  <c r="AB36" i="25"/>
  <c r="AC36" i="25" s="1"/>
  <c r="Z36" i="25" s="1"/>
  <c r="AB35" i="25"/>
  <c r="AC35" i="25" s="1"/>
  <c r="Z35" i="25" s="1"/>
  <c r="AB34" i="25"/>
  <c r="AC34" i="25" s="1"/>
  <c r="Z34" i="25" s="1"/>
  <c r="AB33" i="25"/>
  <c r="AC33" i="25" s="1"/>
  <c r="Z33" i="25" s="1"/>
  <c r="AB32" i="25"/>
  <c r="AC32" i="25" s="1"/>
  <c r="Z32" i="25" s="1"/>
  <c r="AB31" i="25"/>
  <c r="AC31" i="25" s="1"/>
  <c r="Z31" i="25" s="1"/>
  <c r="AB30" i="25"/>
  <c r="AC30" i="25" s="1"/>
  <c r="Z30" i="25" s="1"/>
  <c r="AB29" i="25"/>
  <c r="AC29" i="25" s="1"/>
  <c r="Z29" i="25" s="1"/>
  <c r="AB28" i="25"/>
  <c r="AC28" i="25" s="1"/>
  <c r="Z28" i="25" s="1"/>
  <c r="AB27" i="25"/>
  <c r="AC27" i="25" s="1"/>
  <c r="Z27" i="25" s="1"/>
  <c r="AB26" i="25"/>
  <c r="AC26" i="25" s="1"/>
  <c r="Z26" i="25" s="1"/>
  <c r="AB25" i="25"/>
  <c r="AC25" i="25" s="1"/>
  <c r="Z25" i="25" s="1"/>
  <c r="AB24" i="25"/>
  <c r="AC24" i="25" s="1"/>
  <c r="Z24" i="25" s="1"/>
  <c r="AB23" i="25"/>
  <c r="AC23" i="25" s="1"/>
  <c r="Z23" i="25" s="1"/>
  <c r="AB22" i="25"/>
  <c r="AC22" i="25" s="1"/>
  <c r="Z22" i="25" s="1"/>
  <c r="AB21" i="25"/>
  <c r="AC21" i="25" s="1"/>
  <c r="Z21" i="25" s="1"/>
  <c r="AB20" i="25"/>
  <c r="AC20" i="25" s="1"/>
  <c r="Z20" i="25" s="1"/>
  <c r="AB19" i="25"/>
  <c r="AC19" i="25" s="1"/>
  <c r="Z19" i="25" s="1"/>
  <c r="AB18" i="25"/>
  <c r="AC18" i="25" s="1"/>
  <c r="Z18" i="25" s="1"/>
  <c r="AB17" i="25"/>
  <c r="AC17" i="25" s="1"/>
  <c r="Z17" i="25" s="1"/>
  <c r="AB16" i="25"/>
  <c r="AC16" i="25" s="1"/>
  <c r="Z16" i="25" s="1"/>
  <c r="AB15" i="25"/>
  <c r="AC15" i="25" s="1"/>
  <c r="Z15" i="25" s="1"/>
  <c r="AB14" i="25"/>
  <c r="AC14" i="25" s="1"/>
  <c r="Z14" i="25" s="1"/>
  <c r="AB13" i="25"/>
  <c r="AC13" i="25" s="1"/>
  <c r="Z13" i="25" s="1"/>
  <c r="AB12" i="25"/>
  <c r="AC12" i="25" s="1"/>
  <c r="Z12" i="25" s="1"/>
  <c r="AB11" i="25"/>
  <c r="AC11" i="25" s="1"/>
  <c r="Z11" i="25" s="1"/>
  <c r="AB10" i="25"/>
  <c r="AC10" i="25" s="1"/>
  <c r="Z10" i="25" s="1"/>
  <c r="AB9" i="25"/>
  <c r="AC9" i="25" s="1"/>
  <c r="Z9" i="25" s="1"/>
  <c r="AB8" i="25"/>
  <c r="AC8" i="25" s="1"/>
  <c r="Z8" i="25" s="1"/>
  <c r="U119" i="25"/>
  <c r="V119" i="25" s="1"/>
  <c r="S119" i="25" s="1"/>
  <c r="U118" i="25"/>
  <c r="V118" i="25" s="1"/>
  <c r="S118" i="25" s="1"/>
  <c r="U117" i="25"/>
  <c r="V117" i="25" s="1"/>
  <c r="S117" i="25" s="1"/>
  <c r="U116" i="25"/>
  <c r="V116" i="25" s="1"/>
  <c r="S116" i="25" s="1"/>
  <c r="U115" i="25"/>
  <c r="V115" i="25" s="1"/>
  <c r="S115" i="25" s="1"/>
  <c r="U114" i="25"/>
  <c r="V114" i="25" s="1"/>
  <c r="S114" i="25" s="1"/>
  <c r="U113" i="25"/>
  <c r="V113" i="25" s="1"/>
  <c r="S113" i="25" s="1"/>
  <c r="U112" i="25"/>
  <c r="V112" i="25" s="1"/>
  <c r="S112" i="25" s="1"/>
  <c r="U111" i="25"/>
  <c r="V111" i="25" s="1"/>
  <c r="S111" i="25" s="1"/>
  <c r="U110" i="25"/>
  <c r="V110" i="25" s="1"/>
  <c r="S110" i="25" s="1"/>
  <c r="U109" i="25"/>
  <c r="V109" i="25" s="1"/>
  <c r="S109" i="25" s="1"/>
  <c r="U108" i="25"/>
  <c r="V108" i="25" s="1"/>
  <c r="S108" i="25" s="1"/>
  <c r="U107" i="25"/>
  <c r="V107" i="25" s="1"/>
  <c r="S107" i="25" s="1"/>
  <c r="U106" i="25"/>
  <c r="V106" i="25" s="1"/>
  <c r="S106" i="25" s="1"/>
  <c r="U105" i="25"/>
  <c r="V105" i="25" s="1"/>
  <c r="S105" i="25" s="1"/>
  <c r="U104" i="25"/>
  <c r="V104" i="25" s="1"/>
  <c r="S104" i="25" s="1"/>
  <c r="U103" i="25"/>
  <c r="V103" i="25" s="1"/>
  <c r="S103" i="25" s="1"/>
  <c r="U102" i="25"/>
  <c r="V102" i="25" s="1"/>
  <c r="S102" i="25" s="1"/>
  <c r="U101" i="25"/>
  <c r="V101" i="25" s="1"/>
  <c r="S101" i="25" s="1"/>
  <c r="U100" i="25"/>
  <c r="V100" i="25" s="1"/>
  <c r="S100" i="25" s="1"/>
  <c r="U99" i="25"/>
  <c r="V99" i="25" s="1"/>
  <c r="S99" i="25" s="1"/>
  <c r="U98" i="25"/>
  <c r="V98" i="25" s="1"/>
  <c r="S98" i="25" s="1"/>
  <c r="U97" i="25"/>
  <c r="V97" i="25" s="1"/>
  <c r="S97" i="25" s="1"/>
  <c r="U96" i="25"/>
  <c r="V96" i="25" s="1"/>
  <c r="S96" i="25" s="1"/>
  <c r="U95" i="25"/>
  <c r="V95" i="25" s="1"/>
  <c r="S95" i="25" s="1"/>
  <c r="U94" i="25"/>
  <c r="V94" i="25" s="1"/>
  <c r="S94" i="25" s="1"/>
  <c r="U93" i="25"/>
  <c r="V93" i="25" s="1"/>
  <c r="S93" i="25" s="1"/>
  <c r="U92" i="25"/>
  <c r="V92" i="25" s="1"/>
  <c r="S92" i="25" s="1"/>
  <c r="U91" i="25"/>
  <c r="V91" i="25" s="1"/>
  <c r="S91" i="25" s="1"/>
  <c r="U90" i="25"/>
  <c r="V90" i="25" s="1"/>
  <c r="S90" i="25" s="1"/>
  <c r="U89" i="25"/>
  <c r="V89" i="25" s="1"/>
  <c r="S89" i="25" s="1"/>
  <c r="U88" i="25"/>
  <c r="V88" i="25" s="1"/>
  <c r="S88" i="25" s="1"/>
  <c r="U87" i="25"/>
  <c r="V87" i="25" s="1"/>
  <c r="S87" i="25" s="1"/>
  <c r="U86" i="25"/>
  <c r="V86" i="25" s="1"/>
  <c r="S86" i="25" s="1"/>
  <c r="U85" i="25"/>
  <c r="V85" i="25" s="1"/>
  <c r="S85" i="25" s="1"/>
  <c r="U84" i="25"/>
  <c r="V84" i="25" s="1"/>
  <c r="S84" i="25" s="1"/>
  <c r="U83" i="25"/>
  <c r="V83" i="25" s="1"/>
  <c r="S83" i="25" s="1"/>
  <c r="U82" i="25"/>
  <c r="V82" i="25" s="1"/>
  <c r="S82" i="25" s="1"/>
  <c r="U81" i="25"/>
  <c r="V81" i="25" s="1"/>
  <c r="S81" i="25" s="1"/>
  <c r="U80" i="25"/>
  <c r="V80" i="25" s="1"/>
  <c r="S80" i="25" s="1"/>
  <c r="U79" i="25"/>
  <c r="V79" i="25" s="1"/>
  <c r="S79" i="25" s="1"/>
  <c r="U78" i="25"/>
  <c r="V78" i="25" s="1"/>
  <c r="S78" i="25" s="1"/>
  <c r="U77" i="25"/>
  <c r="V77" i="25" s="1"/>
  <c r="S77" i="25" s="1"/>
  <c r="U76" i="25"/>
  <c r="V76" i="25" s="1"/>
  <c r="S76" i="25" s="1"/>
  <c r="U75" i="25"/>
  <c r="V75" i="25" s="1"/>
  <c r="S75" i="25" s="1"/>
  <c r="U74" i="25"/>
  <c r="V74" i="25" s="1"/>
  <c r="S74" i="25" s="1"/>
  <c r="U73" i="25"/>
  <c r="V73" i="25" s="1"/>
  <c r="S73" i="25" s="1"/>
  <c r="U72" i="25"/>
  <c r="V72" i="25" s="1"/>
  <c r="S72" i="25" s="1"/>
  <c r="U71" i="25"/>
  <c r="V71" i="25" s="1"/>
  <c r="S71" i="25" s="1"/>
  <c r="U70" i="25"/>
  <c r="V70" i="25" s="1"/>
  <c r="S70" i="25" s="1"/>
  <c r="U69" i="25"/>
  <c r="V69" i="25" s="1"/>
  <c r="S69" i="25" s="1"/>
  <c r="U68" i="25"/>
  <c r="V68" i="25" s="1"/>
  <c r="S68" i="25" s="1"/>
  <c r="U67" i="25"/>
  <c r="V67" i="25" s="1"/>
  <c r="S67" i="25" s="1"/>
  <c r="U66" i="25"/>
  <c r="V66" i="25" s="1"/>
  <c r="S66" i="25" s="1"/>
  <c r="U65" i="25"/>
  <c r="V65" i="25" s="1"/>
  <c r="S65" i="25" s="1"/>
  <c r="U64" i="25"/>
  <c r="V64" i="25" s="1"/>
  <c r="S64" i="25" s="1"/>
  <c r="U63" i="25"/>
  <c r="V63" i="25" s="1"/>
  <c r="S63" i="25" s="1"/>
  <c r="U62" i="25"/>
  <c r="V62" i="25" s="1"/>
  <c r="S62" i="25" s="1"/>
  <c r="U61" i="25"/>
  <c r="V61" i="25" s="1"/>
  <c r="S61" i="25" s="1"/>
  <c r="U60" i="25"/>
  <c r="V60" i="25" s="1"/>
  <c r="S60" i="25" s="1"/>
  <c r="U59" i="25"/>
  <c r="V59" i="25" s="1"/>
  <c r="S59" i="25" s="1"/>
  <c r="U58" i="25"/>
  <c r="V58" i="25" s="1"/>
  <c r="S58" i="25" s="1"/>
  <c r="U57" i="25"/>
  <c r="V57" i="25" s="1"/>
  <c r="S57" i="25" s="1"/>
  <c r="U56" i="25"/>
  <c r="V56" i="25" s="1"/>
  <c r="S56" i="25" s="1"/>
  <c r="U55" i="25"/>
  <c r="V55" i="25" s="1"/>
  <c r="S55" i="25" s="1"/>
  <c r="U54" i="25"/>
  <c r="V54" i="25" s="1"/>
  <c r="S54" i="25" s="1"/>
  <c r="U53" i="25"/>
  <c r="V53" i="25" s="1"/>
  <c r="S53" i="25" s="1"/>
  <c r="U52" i="25"/>
  <c r="V52" i="25" s="1"/>
  <c r="S52" i="25" s="1"/>
  <c r="U51" i="25"/>
  <c r="V51" i="25" s="1"/>
  <c r="S51" i="25" s="1"/>
  <c r="U50" i="25"/>
  <c r="V50" i="25" s="1"/>
  <c r="S50" i="25" s="1"/>
  <c r="U49" i="25"/>
  <c r="V49" i="25" s="1"/>
  <c r="S49" i="25" s="1"/>
  <c r="U48" i="25"/>
  <c r="V48" i="25" s="1"/>
  <c r="S48" i="25" s="1"/>
  <c r="U47" i="25"/>
  <c r="V47" i="25" s="1"/>
  <c r="S47" i="25" s="1"/>
  <c r="U46" i="25"/>
  <c r="V46" i="25" s="1"/>
  <c r="S46" i="25" s="1"/>
  <c r="U45" i="25"/>
  <c r="V45" i="25" s="1"/>
  <c r="S45" i="25" s="1"/>
  <c r="U44" i="25"/>
  <c r="V44" i="25" s="1"/>
  <c r="S44" i="25" s="1"/>
  <c r="U43" i="25"/>
  <c r="V43" i="25" s="1"/>
  <c r="S43" i="25" s="1"/>
  <c r="U42" i="25"/>
  <c r="V42" i="25" s="1"/>
  <c r="S42" i="25" s="1"/>
  <c r="U41" i="25"/>
  <c r="V41" i="25" s="1"/>
  <c r="S41" i="25" s="1"/>
  <c r="U40" i="25"/>
  <c r="V40" i="25" s="1"/>
  <c r="S40" i="25" s="1"/>
  <c r="U39" i="25"/>
  <c r="V39" i="25" s="1"/>
  <c r="S39" i="25" s="1"/>
  <c r="U38" i="25"/>
  <c r="V38" i="25" s="1"/>
  <c r="S38" i="25" s="1"/>
  <c r="U37" i="25"/>
  <c r="V37" i="25" s="1"/>
  <c r="S37" i="25" s="1"/>
  <c r="U36" i="25"/>
  <c r="V36" i="25" s="1"/>
  <c r="S36" i="25" s="1"/>
  <c r="U35" i="25"/>
  <c r="V35" i="25" s="1"/>
  <c r="S35" i="25" s="1"/>
  <c r="U34" i="25"/>
  <c r="V34" i="25" s="1"/>
  <c r="S34" i="25" s="1"/>
  <c r="U33" i="25"/>
  <c r="V33" i="25" s="1"/>
  <c r="S33" i="25" s="1"/>
  <c r="U32" i="25"/>
  <c r="V32" i="25" s="1"/>
  <c r="S32" i="25" s="1"/>
  <c r="U31" i="25"/>
  <c r="V31" i="25" s="1"/>
  <c r="S31" i="25" s="1"/>
  <c r="U30" i="25"/>
  <c r="V30" i="25" s="1"/>
  <c r="S30" i="25" s="1"/>
  <c r="U29" i="25"/>
  <c r="V29" i="25" s="1"/>
  <c r="S29" i="25" s="1"/>
  <c r="U28" i="25"/>
  <c r="V28" i="25" s="1"/>
  <c r="S28" i="25" s="1"/>
  <c r="U27" i="25"/>
  <c r="V27" i="25" s="1"/>
  <c r="S27" i="25" s="1"/>
  <c r="U26" i="25"/>
  <c r="V26" i="25" s="1"/>
  <c r="S26" i="25" s="1"/>
  <c r="U25" i="25"/>
  <c r="V25" i="25" s="1"/>
  <c r="S25" i="25" s="1"/>
  <c r="U24" i="25"/>
  <c r="V24" i="25" s="1"/>
  <c r="S24" i="25" s="1"/>
  <c r="U23" i="25"/>
  <c r="V23" i="25" s="1"/>
  <c r="S23" i="25" s="1"/>
  <c r="U22" i="25"/>
  <c r="V22" i="25" s="1"/>
  <c r="S22" i="25" s="1"/>
  <c r="U21" i="25"/>
  <c r="V21" i="25" s="1"/>
  <c r="S21" i="25" s="1"/>
  <c r="U20" i="25"/>
  <c r="V20" i="25" s="1"/>
  <c r="S20" i="25" s="1"/>
  <c r="U19" i="25"/>
  <c r="V19" i="25" s="1"/>
  <c r="S19" i="25" s="1"/>
  <c r="U18" i="25"/>
  <c r="V18" i="25" s="1"/>
  <c r="S18" i="25" s="1"/>
  <c r="U17" i="25"/>
  <c r="V17" i="25" s="1"/>
  <c r="S17" i="25" s="1"/>
  <c r="U16" i="25"/>
  <c r="V16" i="25" s="1"/>
  <c r="S16" i="25" s="1"/>
  <c r="U15" i="25"/>
  <c r="V15" i="25" s="1"/>
  <c r="S15" i="25" s="1"/>
  <c r="U14" i="25"/>
  <c r="V14" i="25" s="1"/>
  <c r="S14" i="25" s="1"/>
  <c r="U13" i="25"/>
  <c r="V13" i="25" s="1"/>
  <c r="S13" i="25" s="1"/>
  <c r="U12" i="25"/>
  <c r="V12" i="25" s="1"/>
  <c r="S12" i="25" s="1"/>
  <c r="U11" i="25"/>
  <c r="V11" i="25" s="1"/>
  <c r="S11" i="25" s="1"/>
  <c r="U10" i="25"/>
  <c r="V10" i="25" s="1"/>
  <c r="S10" i="25" s="1"/>
  <c r="U9" i="25"/>
  <c r="V9" i="25" s="1"/>
  <c r="S9" i="25" s="1"/>
  <c r="U8" i="25"/>
  <c r="V8" i="25" s="1"/>
  <c r="S8" i="25" s="1"/>
  <c r="O119" i="25"/>
  <c r="P119" i="25" s="1"/>
  <c r="M119" i="25" s="1"/>
  <c r="O118" i="25"/>
  <c r="P118" i="25" s="1"/>
  <c r="M118" i="25" s="1"/>
  <c r="O117" i="25"/>
  <c r="P117" i="25" s="1"/>
  <c r="M117" i="25" s="1"/>
  <c r="O116" i="25"/>
  <c r="P116" i="25" s="1"/>
  <c r="M116" i="25" s="1"/>
  <c r="O115" i="25"/>
  <c r="P115" i="25" s="1"/>
  <c r="M115" i="25" s="1"/>
  <c r="O114" i="25"/>
  <c r="P114" i="25" s="1"/>
  <c r="M114" i="25" s="1"/>
  <c r="O113" i="25"/>
  <c r="P113" i="25" s="1"/>
  <c r="M113" i="25" s="1"/>
  <c r="O112" i="25"/>
  <c r="P112" i="25" s="1"/>
  <c r="M112" i="25" s="1"/>
  <c r="O111" i="25"/>
  <c r="P111" i="25" s="1"/>
  <c r="M111" i="25" s="1"/>
  <c r="O110" i="25"/>
  <c r="P110" i="25" s="1"/>
  <c r="M110" i="25" s="1"/>
  <c r="O109" i="25"/>
  <c r="P109" i="25" s="1"/>
  <c r="M109" i="25" s="1"/>
  <c r="O108" i="25"/>
  <c r="P108" i="25" s="1"/>
  <c r="M108" i="25" s="1"/>
  <c r="O107" i="25"/>
  <c r="P107" i="25" s="1"/>
  <c r="M107" i="25" s="1"/>
  <c r="O106" i="25"/>
  <c r="P106" i="25" s="1"/>
  <c r="M106" i="25" s="1"/>
  <c r="O105" i="25"/>
  <c r="P105" i="25" s="1"/>
  <c r="M105" i="25" s="1"/>
  <c r="O104" i="25"/>
  <c r="P104" i="25" s="1"/>
  <c r="M104" i="25" s="1"/>
  <c r="O103" i="25"/>
  <c r="P103" i="25" s="1"/>
  <c r="M103" i="25" s="1"/>
  <c r="O102" i="25"/>
  <c r="P102" i="25" s="1"/>
  <c r="M102" i="25" s="1"/>
  <c r="O101" i="25"/>
  <c r="P101" i="25" s="1"/>
  <c r="M101" i="25" s="1"/>
  <c r="O100" i="25"/>
  <c r="P100" i="25" s="1"/>
  <c r="M100" i="25" s="1"/>
  <c r="O99" i="25"/>
  <c r="P99" i="25" s="1"/>
  <c r="M99" i="25" s="1"/>
  <c r="O98" i="25"/>
  <c r="P98" i="25" s="1"/>
  <c r="M98" i="25" s="1"/>
  <c r="O97" i="25"/>
  <c r="P97" i="25" s="1"/>
  <c r="M97" i="25" s="1"/>
  <c r="O96" i="25"/>
  <c r="P96" i="25" s="1"/>
  <c r="M96" i="25" s="1"/>
  <c r="O95" i="25"/>
  <c r="P95" i="25" s="1"/>
  <c r="M95" i="25" s="1"/>
  <c r="O94" i="25"/>
  <c r="P94" i="25" s="1"/>
  <c r="M94" i="25" s="1"/>
  <c r="O93" i="25"/>
  <c r="P93" i="25" s="1"/>
  <c r="M93" i="25" s="1"/>
  <c r="O92" i="25"/>
  <c r="P92" i="25" s="1"/>
  <c r="M92" i="25" s="1"/>
  <c r="O91" i="25"/>
  <c r="P91" i="25" s="1"/>
  <c r="M91" i="25" s="1"/>
  <c r="O90" i="25"/>
  <c r="P90" i="25" s="1"/>
  <c r="M90" i="25" s="1"/>
  <c r="O89" i="25"/>
  <c r="P89" i="25" s="1"/>
  <c r="M89" i="25" s="1"/>
  <c r="O88" i="25"/>
  <c r="P88" i="25" s="1"/>
  <c r="M88" i="25" s="1"/>
  <c r="O87" i="25"/>
  <c r="P87" i="25" s="1"/>
  <c r="M87" i="25" s="1"/>
  <c r="O86" i="25"/>
  <c r="P86" i="25" s="1"/>
  <c r="M86" i="25" s="1"/>
  <c r="O85" i="25"/>
  <c r="P85" i="25" s="1"/>
  <c r="M85" i="25" s="1"/>
  <c r="O84" i="25"/>
  <c r="P84" i="25" s="1"/>
  <c r="M84" i="25" s="1"/>
  <c r="O83" i="25"/>
  <c r="P83" i="25" s="1"/>
  <c r="M83" i="25" s="1"/>
  <c r="O82" i="25"/>
  <c r="P82" i="25" s="1"/>
  <c r="M82" i="25" s="1"/>
  <c r="O81" i="25"/>
  <c r="P81" i="25" s="1"/>
  <c r="M81" i="25" s="1"/>
  <c r="O80" i="25"/>
  <c r="P80" i="25" s="1"/>
  <c r="M80" i="25" s="1"/>
  <c r="O79" i="25"/>
  <c r="P79" i="25" s="1"/>
  <c r="M79" i="25" s="1"/>
  <c r="O78" i="25"/>
  <c r="P78" i="25" s="1"/>
  <c r="M78" i="25" s="1"/>
  <c r="O77" i="25"/>
  <c r="P77" i="25" s="1"/>
  <c r="M77" i="25" s="1"/>
  <c r="O76" i="25"/>
  <c r="P76" i="25" s="1"/>
  <c r="M76" i="25" s="1"/>
  <c r="O75" i="25"/>
  <c r="P75" i="25" s="1"/>
  <c r="M75" i="25" s="1"/>
  <c r="O74" i="25"/>
  <c r="P74" i="25" s="1"/>
  <c r="M74" i="25" s="1"/>
  <c r="O73" i="25"/>
  <c r="P73" i="25" s="1"/>
  <c r="M73" i="25" s="1"/>
  <c r="O72" i="25"/>
  <c r="P72" i="25" s="1"/>
  <c r="M72" i="25" s="1"/>
  <c r="O71" i="25"/>
  <c r="P71" i="25" s="1"/>
  <c r="M71" i="25" s="1"/>
  <c r="O70" i="25"/>
  <c r="P70" i="25" s="1"/>
  <c r="M70" i="25" s="1"/>
  <c r="O69" i="25"/>
  <c r="P69" i="25" s="1"/>
  <c r="M69" i="25" s="1"/>
  <c r="O68" i="25"/>
  <c r="P68" i="25" s="1"/>
  <c r="M68" i="25" s="1"/>
  <c r="O67" i="25"/>
  <c r="P67" i="25" s="1"/>
  <c r="M67" i="25" s="1"/>
  <c r="O66" i="25"/>
  <c r="P66" i="25" s="1"/>
  <c r="M66" i="25" s="1"/>
  <c r="O65" i="25"/>
  <c r="P65" i="25" s="1"/>
  <c r="M65" i="25" s="1"/>
  <c r="O64" i="25"/>
  <c r="P64" i="25" s="1"/>
  <c r="M64" i="25" s="1"/>
  <c r="O63" i="25"/>
  <c r="P63" i="25" s="1"/>
  <c r="M63" i="25" s="1"/>
  <c r="O62" i="25"/>
  <c r="P62" i="25" s="1"/>
  <c r="M62" i="25" s="1"/>
  <c r="O61" i="25"/>
  <c r="P61" i="25" s="1"/>
  <c r="M61" i="25" s="1"/>
  <c r="O60" i="25"/>
  <c r="P60" i="25" s="1"/>
  <c r="M60" i="25" s="1"/>
  <c r="O59" i="25"/>
  <c r="P59" i="25" s="1"/>
  <c r="M59" i="25" s="1"/>
  <c r="O58" i="25"/>
  <c r="P58" i="25" s="1"/>
  <c r="M58" i="25" s="1"/>
  <c r="O57" i="25"/>
  <c r="P57" i="25" s="1"/>
  <c r="M57" i="25" s="1"/>
  <c r="O56" i="25"/>
  <c r="P56" i="25" s="1"/>
  <c r="M56" i="25" s="1"/>
  <c r="O55" i="25"/>
  <c r="P55" i="25" s="1"/>
  <c r="M55" i="25" s="1"/>
  <c r="O54" i="25"/>
  <c r="P54" i="25" s="1"/>
  <c r="M54" i="25" s="1"/>
  <c r="O53" i="25"/>
  <c r="P53" i="25" s="1"/>
  <c r="M53" i="25" s="1"/>
  <c r="O52" i="25"/>
  <c r="P52" i="25" s="1"/>
  <c r="M52" i="25" s="1"/>
  <c r="O51" i="25"/>
  <c r="P51" i="25" s="1"/>
  <c r="M51" i="25" s="1"/>
  <c r="O50" i="25"/>
  <c r="P50" i="25" s="1"/>
  <c r="M50" i="25" s="1"/>
  <c r="O49" i="25"/>
  <c r="P49" i="25" s="1"/>
  <c r="M49" i="25" s="1"/>
  <c r="O48" i="25"/>
  <c r="P48" i="25" s="1"/>
  <c r="M48" i="25" s="1"/>
  <c r="O47" i="25"/>
  <c r="P47" i="25" s="1"/>
  <c r="M47" i="25" s="1"/>
  <c r="O46" i="25"/>
  <c r="P46" i="25" s="1"/>
  <c r="M46" i="25" s="1"/>
  <c r="O45" i="25"/>
  <c r="P45" i="25" s="1"/>
  <c r="M45" i="25" s="1"/>
  <c r="O44" i="25"/>
  <c r="P44" i="25" s="1"/>
  <c r="M44" i="25" s="1"/>
  <c r="O43" i="25"/>
  <c r="P43" i="25" s="1"/>
  <c r="M43" i="25" s="1"/>
  <c r="O42" i="25"/>
  <c r="P42" i="25" s="1"/>
  <c r="M42" i="25" s="1"/>
  <c r="O41" i="25"/>
  <c r="P41" i="25" s="1"/>
  <c r="M41" i="25" s="1"/>
  <c r="O40" i="25"/>
  <c r="P40" i="25" s="1"/>
  <c r="M40" i="25" s="1"/>
  <c r="O39" i="25"/>
  <c r="P39" i="25" s="1"/>
  <c r="M39" i="25" s="1"/>
  <c r="O38" i="25"/>
  <c r="P38" i="25" s="1"/>
  <c r="M38" i="25" s="1"/>
  <c r="O37" i="25"/>
  <c r="P37" i="25" s="1"/>
  <c r="M37" i="25" s="1"/>
  <c r="O36" i="25"/>
  <c r="P36" i="25" s="1"/>
  <c r="M36" i="25" s="1"/>
  <c r="O35" i="25"/>
  <c r="P35" i="25" s="1"/>
  <c r="M35" i="25" s="1"/>
  <c r="O34" i="25"/>
  <c r="P34" i="25" s="1"/>
  <c r="M34" i="25" s="1"/>
  <c r="O33" i="25"/>
  <c r="P33" i="25" s="1"/>
  <c r="M33" i="25" s="1"/>
  <c r="O32" i="25"/>
  <c r="P32" i="25" s="1"/>
  <c r="M32" i="25" s="1"/>
  <c r="O31" i="25"/>
  <c r="P31" i="25" s="1"/>
  <c r="M31" i="25" s="1"/>
  <c r="O30" i="25"/>
  <c r="P30" i="25" s="1"/>
  <c r="M30" i="25" s="1"/>
  <c r="O29" i="25"/>
  <c r="P29" i="25" s="1"/>
  <c r="M29" i="25" s="1"/>
  <c r="O28" i="25"/>
  <c r="P28" i="25" s="1"/>
  <c r="M28" i="25" s="1"/>
  <c r="O27" i="25"/>
  <c r="P27" i="25" s="1"/>
  <c r="M27" i="25" s="1"/>
  <c r="O26" i="25"/>
  <c r="P26" i="25" s="1"/>
  <c r="M26" i="25" s="1"/>
  <c r="O25" i="25"/>
  <c r="P25" i="25" s="1"/>
  <c r="M25" i="25" s="1"/>
  <c r="O24" i="25"/>
  <c r="P24" i="25" s="1"/>
  <c r="M24" i="25" s="1"/>
  <c r="O23" i="25"/>
  <c r="P23" i="25" s="1"/>
  <c r="M23" i="25" s="1"/>
  <c r="O22" i="25"/>
  <c r="P22" i="25" s="1"/>
  <c r="M22" i="25" s="1"/>
  <c r="O21" i="25"/>
  <c r="P21" i="25" s="1"/>
  <c r="M21" i="25" s="1"/>
  <c r="O20" i="25"/>
  <c r="P20" i="25" s="1"/>
  <c r="M20" i="25" s="1"/>
  <c r="O19" i="25"/>
  <c r="P19" i="25" s="1"/>
  <c r="M19" i="25" s="1"/>
  <c r="O18" i="25"/>
  <c r="P18" i="25" s="1"/>
  <c r="M18" i="25" s="1"/>
  <c r="O17" i="25"/>
  <c r="P17" i="25" s="1"/>
  <c r="M17" i="25" s="1"/>
  <c r="O16" i="25"/>
  <c r="P16" i="25" s="1"/>
  <c r="M16" i="25" s="1"/>
  <c r="O15" i="25"/>
  <c r="P15" i="25" s="1"/>
  <c r="M15" i="25" s="1"/>
  <c r="O14" i="25"/>
  <c r="P14" i="25" s="1"/>
  <c r="M14" i="25" s="1"/>
  <c r="O13" i="25"/>
  <c r="P13" i="25" s="1"/>
  <c r="M13" i="25" s="1"/>
  <c r="O12" i="25"/>
  <c r="P12" i="25" s="1"/>
  <c r="M12" i="25" s="1"/>
  <c r="O11" i="25"/>
  <c r="P11" i="25" s="1"/>
  <c r="M11" i="25" s="1"/>
  <c r="O10" i="25"/>
  <c r="P10" i="25" s="1"/>
  <c r="M10" i="25" s="1"/>
  <c r="O9" i="25"/>
  <c r="P9" i="25" s="1"/>
  <c r="M9" i="25" s="1"/>
  <c r="O8" i="25"/>
  <c r="P8" i="25" s="1"/>
  <c r="M8" i="25" s="1"/>
  <c r="I119" i="25"/>
  <c r="J119" i="25" s="1"/>
  <c r="G119" i="25" s="1"/>
  <c r="I118" i="25"/>
  <c r="J118" i="25" s="1"/>
  <c r="G118" i="25" s="1"/>
  <c r="I117" i="25"/>
  <c r="J117" i="25" s="1"/>
  <c r="G117" i="25" s="1"/>
  <c r="I116" i="25"/>
  <c r="J116" i="25" s="1"/>
  <c r="G116" i="25" s="1"/>
  <c r="I115" i="25"/>
  <c r="J115" i="25" s="1"/>
  <c r="G115" i="25" s="1"/>
  <c r="I114" i="25"/>
  <c r="J114" i="25" s="1"/>
  <c r="G114" i="25" s="1"/>
  <c r="I113" i="25"/>
  <c r="J113" i="25" s="1"/>
  <c r="G113" i="25" s="1"/>
  <c r="I112" i="25"/>
  <c r="J112" i="25" s="1"/>
  <c r="G112" i="25" s="1"/>
  <c r="I111" i="25"/>
  <c r="J111" i="25" s="1"/>
  <c r="G111" i="25" s="1"/>
  <c r="I110" i="25"/>
  <c r="J110" i="25" s="1"/>
  <c r="G110" i="25" s="1"/>
  <c r="I109" i="25"/>
  <c r="J109" i="25" s="1"/>
  <c r="G109" i="25" s="1"/>
  <c r="I108" i="25"/>
  <c r="J108" i="25" s="1"/>
  <c r="G108" i="25" s="1"/>
  <c r="I107" i="25"/>
  <c r="J107" i="25" s="1"/>
  <c r="G107" i="25" s="1"/>
  <c r="I106" i="25"/>
  <c r="J106" i="25" s="1"/>
  <c r="G106" i="25" s="1"/>
  <c r="I105" i="25"/>
  <c r="J105" i="25" s="1"/>
  <c r="G105" i="25" s="1"/>
  <c r="I104" i="25"/>
  <c r="J104" i="25" s="1"/>
  <c r="G104" i="25" s="1"/>
  <c r="I103" i="25"/>
  <c r="J103" i="25" s="1"/>
  <c r="G103" i="25" s="1"/>
  <c r="I102" i="25"/>
  <c r="J102" i="25" s="1"/>
  <c r="G102" i="25" s="1"/>
  <c r="I101" i="25"/>
  <c r="J101" i="25" s="1"/>
  <c r="G101" i="25" s="1"/>
  <c r="I100" i="25"/>
  <c r="J100" i="25" s="1"/>
  <c r="G100" i="25" s="1"/>
  <c r="I99" i="25"/>
  <c r="J99" i="25" s="1"/>
  <c r="G99" i="25" s="1"/>
  <c r="I98" i="25"/>
  <c r="J98" i="25" s="1"/>
  <c r="G98" i="25" s="1"/>
  <c r="I97" i="25"/>
  <c r="J97" i="25" s="1"/>
  <c r="G97" i="25" s="1"/>
  <c r="I96" i="25"/>
  <c r="J96" i="25" s="1"/>
  <c r="G96" i="25" s="1"/>
  <c r="I95" i="25"/>
  <c r="J95" i="25" s="1"/>
  <c r="G95" i="25" s="1"/>
  <c r="I94" i="25"/>
  <c r="J94" i="25" s="1"/>
  <c r="G94" i="25" s="1"/>
  <c r="I93" i="25"/>
  <c r="J93" i="25" s="1"/>
  <c r="G93" i="25" s="1"/>
  <c r="I92" i="25"/>
  <c r="J92" i="25" s="1"/>
  <c r="G92" i="25" s="1"/>
  <c r="I91" i="25"/>
  <c r="J91" i="25" s="1"/>
  <c r="G91" i="25" s="1"/>
  <c r="I90" i="25"/>
  <c r="J90" i="25" s="1"/>
  <c r="G90" i="25" s="1"/>
  <c r="I89" i="25"/>
  <c r="J89" i="25" s="1"/>
  <c r="G89" i="25" s="1"/>
  <c r="I88" i="25"/>
  <c r="J88" i="25" s="1"/>
  <c r="G88" i="25" s="1"/>
  <c r="I87" i="25"/>
  <c r="J87" i="25" s="1"/>
  <c r="G87" i="25" s="1"/>
  <c r="I86" i="25"/>
  <c r="J86" i="25" s="1"/>
  <c r="G86" i="25" s="1"/>
  <c r="I85" i="25"/>
  <c r="J85" i="25" s="1"/>
  <c r="G85" i="25" s="1"/>
  <c r="I84" i="25"/>
  <c r="J84" i="25" s="1"/>
  <c r="G84" i="25" s="1"/>
  <c r="I83" i="25"/>
  <c r="J83" i="25" s="1"/>
  <c r="G83" i="25" s="1"/>
  <c r="I82" i="25"/>
  <c r="J82" i="25" s="1"/>
  <c r="G82" i="25" s="1"/>
  <c r="I81" i="25"/>
  <c r="J81" i="25" s="1"/>
  <c r="G81" i="25" s="1"/>
  <c r="I80" i="25"/>
  <c r="J80" i="25" s="1"/>
  <c r="G80" i="25" s="1"/>
  <c r="I79" i="25"/>
  <c r="J79" i="25" s="1"/>
  <c r="G79" i="25" s="1"/>
  <c r="I78" i="25"/>
  <c r="J78" i="25" s="1"/>
  <c r="G78" i="25" s="1"/>
  <c r="I77" i="25"/>
  <c r="J77" i="25" s="1"/>
  <c r="G77" i="25" s="1"/>
  <c r="I76" i="25"/>
  <c r="J76" i="25" s="1"/>
  <c r="G76" i="25" s="1"/>
  <c r="I75" i="25"/>
  <c r="J75" i="25" s="1"/>
  <c r="G75" i="25" s="1"/>
  <c r="I74" i="25"/>
  <c r="J74" i="25" s="1"/>
  <c r="G74" i="25" s="1"/>
  <c r="I73" i="25"/>
  <c r="J73" i="25" s="1"/>
  <c r="G73" i="25" s="1"/>
  <c r="I72" i="25"/>
  <c r="J72" i="25" s="1"/>
  <c r="G72" i="25" s="1"/>
  <c r="I71" i="25"/>
  <c r="J71" i="25" s="1"/>
  <c r="G71" i="25" s="1"/>
  <c r="I70" i="25"/>
  <c r="J70" i="25" s="1"/>
  <c r="G70" i="25" s="1"/>
  <c r="I69" i="25"/>
  <c r="J69" i="25" s="1"/>
  <c r="G69" i="25" s="1"/>
  <c r="I68" i="25"/>
  <c r="J68" i="25" s="1"/>
  <c r="G68" i="25" s="1"/>
  <c r="I67" i="25"/>
  <c r="J67" i="25" s="1"/>
  <c r="G67" i="25" s="1"/>
  <c r="I66" i="25"/>
  <c r="J66" i="25" s="1"/>
  <c r="G66" i="25" s="1"/>
  <c r="I65" i="25"/>
  <c r="J65" i="25" s="1"/>
  <c r="G65" i="25" s="1"/>
  <c r="I64" i="25"/>
  <c r="J64" i="25" s="1"/>
  <c r="G64" i="25" s="1"/>
  <c r="I63" i="25"/>
  <c r="J63" i="25" s="1"/>
  <c r="G63" i="25" s="1"/>
  <c r="I62" i="25"/>
  <c r="J62" i="25" s="1"/>
  <c r="G62" i="25" s="1"/>
  <c r="I61" i="25"/>
  <c r="J61" i="25" s="1"/>
  <c r="G61" i="25" s="1"/>
  <c r="I60" i="25"/>
  <c r="J60" i="25" s="1"/>
  <c r="G60" i="25" s="1"/>
  <c r="I59" i="25"/>
  <c r="J59" i="25" s="1"/>
  <c r="G59" i="25" s="1"/>
  <c r="I58" i="25"/>
  <c r="J58" i="25" s="1"/>
  <c r="G58" i="25" s="1"/>
  <c r="I57" i="25"/>
  <c r="J57" i="25" s="1"/>
  <c r="G57" i="25" s="1"/>
  <c r="I56" i="25"/>
  <c r="J56" i="25" s="1"/>
  <c r="G56" i="25" s="1"/>
  <c r="I55" i="25"/>
  <c r="J55" i="25" s="1"/>
  <c r="G55" i="25" s="1"/>
  <c r="I54" i="25"/>
  <c r="J54" i="25" s="1"/>
  <c r="G54" i="25" s="1"/>
  <c r="I53" i="25"/>
  <c r="J53" i="25" s="1"/>
  <c r="G53" i="25" s="1"/>
  <c r="I52" i="25"/>
  <c r="J52" i="25" s="1"/>
  <c r="G52" i="25" s="1"/>
  <c r="I51" i="25"/>
  <c r="J51" i="25" s="1"/>
  <c r="G51" i="25" s="1"/>
  <c r="I50" i="25"/>
  <c r="J50" i="25" s="1"/>
  <c r="G50" i="25" s="1"/>
  <c r="I49" i="25"/>
  <c r="J49" i="25" s="1"/>
  <c r="G49" i="25" s="1"/>
  <c r="I48" i="25"/>
  <c r="J48" i="25" s="1"/>
  <c r="G48" i="25" s="1"/>
  <c r="I47" i="25"/>
  <c r="J47" i="25" s="1"/>
  <c r="G47" i="25" s="1"/>
  <c r="I46" i="25"/>
  <c r="J46" i="25" s="1"/>
  <c r="G46" i="25" s="1"/>
  <c r="I45" i="25"/>
  <c r="J45" i="25" s="1"/>
  <c r="G45" i="25" s="1"/>
  <c r="I44" i="25"/>
  <c r="J44" i="25" s="1"/>
  <c r="G44" i="25" s="1"/>
  <c r="I43" i="25"/>
  <c r="J43" i="25" s="1"/>
  <c r="G43" i="25" s="1"/>
  <c r="I42" i="25"/>
  <c r="J42" i="25" s="1"/>
  <c r="G42" i="25" s="1"/>
  <c r="I41" i="25"/>
  <c r="J41" i="25" s="1"/>
  <c r="G41" i="25" s="1"/>
  <c r="I40" i="25"/>
  <c r="J40" i="25" s="1"/>
  <c r="G40" i="25" s="1"/>
  <c r="I39" i="25"/>
  <c r="J39" i="25" s="1"/>
  <c r="G39" i="25" s="1"/>
  <c r="I38" i="25"/>
  <c r="J38" i="25" s="1"/>
  <c r="G38" i="25" s="1"/>
  <c r="I37" i="25"/>
  <c r="J37" i="25" s="1"/>
  <c r="G37" i="25" s="1"/>
  <c r="I36" i="25"/>
  <c r="J36" i="25" s="1"/>
  <c r="G36" i="25" s="1"/>
  <c r="I35" i="25"/>
  <c r="J35" i="25" s="1"/>
  <c r="G35" i="25" s="1"/>
  <c r="I34" i="25"/>
  <c r="J34" i="25" s="1"/>
  <c r="G34" i="25" s="1"/>
  <c r="I33" i="25"/>
  <c r="J33" i="25" s="1"/>
  <c r="G33" i="25" s="1"/>
  <c r="I32" i="25"/>
  <c r="J32" i="25" s="1"/>
  <c r="G32" i="25" s="1"/>
  <c r="I31" i="25"/>
  <c r="J31" i="25" s="1"/>
  <c r="G31" i="25" s="1"/>
  <c r="I30" i="25"/>
  <c r="J30" i="25" s="1"/>
  <c r="G30" i="25" s="1"/>
  <c r="I29" i="25"/>
  <c r="J29" i="25" s="1"/>
  <c r="G29" i="25" s="1"/>
  <c r="I28" i="25"/>
  <c r="J28" i="25" s="1"/>
  <c r="G28" i="25" s="1"/>
  <c r="I27" i="25"/>
  <c r="J27" i="25" s="1"/>
  <c r="G27" i="25" s="1"/>
  <c r="I26" i="25"/>
  <c r="J26" i="25" s="1"/>
  <c r="G26" i="25" s="1"/>
  <c r="I25" i="25"/>
  <c r="J25" i="25" s="1"/>
  <c r="G25" i="25" s="1"/>
  <c r="I24" i="25"/>
  <c r="J24" i="25" s="1"/>
  <c r="G24" i="25" s="1"/>
  <c r="I23" i="25"/>
  <c r="J23" i="25" s="1"/>
  <c r="G23" i="25" s="1"/>
  <c r="I22" i="25"/>
  <c r="J22" i="25" s="1"/>
  <c r="G22" i="25" s="1"/>
  <c r="I21" i="25"/>
  <c r="J21" i="25" s="1"/>
  <c r="G21" i="25" s="1"/>
  <c r="I20" i="25"/>
  <c r="J20" i="25" s="1"/>
  <c r="G20" i="25" s="1"/>
  <c r="I19" i="25"/>
  <c r="J19" i="25" s="1"/>
  <c r="G19" i="25" s="1"/>
  <c r="I18" i="25"/>
  <c r="J18" i="25" s="1"/>
  <c r="G18" i="25" s="1"/>
  <c r="I17" i="25"/>
  <c r="J17" i="25" s="1"/>
  <c r="G17" i="25" s="1"/>
  <c r="I16" i="25"/>
  <c r="J16" i="25" s="1"/>
  <c r="G16" i="25" s="1"/>
  <c r="I15" i="25"/>
  <c r="J15" i="25" s="1"/>
  <c r="G15" i="25" s="1"/>
  <c r="I14" i="25"/>
  <c r="J14" i="25" s="1"/>
  <c r="G14" i="25" s="1"/>
  <c r="I13" i="25"/>
  <c r="J13" i="25" s="1"/>
  <c r="G13" i="25" s="1"/>
  <c r="I12" i="25"/>
  <c r="J12" i="25" s="1"/>
  <c r="G12" i="25" s="1"/>
  <c r="I11" i="25"/>
  <c r="J11" i="25" s="1"/>
  <c r="G11" i="25" s="1"/>
  <c r="I10" i="25"/>
  <c r="J10" i="25" s="1"/>
  <c r="G10" i="25" s="1"/>
  <c r="I9" i="25"/>
  <c r="J9" i="25" s="1"/>
  <c r="G9" i="25" s="1"/>
  <c r="I8" i="25"/>
  <c r="J8" i="25" s="1"/>
  <c r="G8" i="25" s="1"/>
  <c r="AJ17" i="24"/>
  <c r="AJ16" i="24"/>
  <c r="AJ15" i="24"/>
  <c r="AJ14" i="24"/>
  <c r="AJ13" i="24"/>
  <c r="AJ12" i="24"/>
  <c r="AJ11" i="24"/>
  <c r="AJ10" i="24"/>
  <c r="AJ9" i="24"/>
  <c r="AJ8" i="24"/>
  <c r="AC17" i="24"/>
  <c r="AD17" i="24" s="1"/>
  <c r="AA17" i="24" s="1"/>
  <c r="AC16" i="24"/>
  <c r="AD16" i="24" s="1"/>
  <c r="AA16" i="24" s="1"/>
  <c r="AC15" i="24"/>
  <c r="AD15" i="24" s="1"/>
  <c r="AA15" i="24" s="1"/>
  <c r="AC14" i="24"/>
  <c r="AD14" i="24" s="1"/>
  <c r="AA14" i="24" s="1"/>
  <c r="AC13" i="24"/>
  <c r="AD13" i="24" s="1"/>
  <c r="AA13" i="24" s="1"/>
  <c r="AC12" i="24"/>
  <c r="AD12" i="24" s="1"/>
  <c r="AA12" i="24" s="1"/>
  <c r="AC11" i="24"/>
  <c r="AD11" i="24" s="1"/>
  <c r="AA11" i="24" s="1"/>
  <c r="AC10" i="24"/>
  <c r="AD10" i="24" s="1"/>
  <c r="AA10" i="24" s="1"/>
  <c r="AC9" i="24"/>
  <c r="AD9" i="24" s="1"/>
  <c r="AA9" i="24" s="1"/>
  <c r="AC8" i="24"/>
  <c r="AD8" i="24" s="1"/>
  <c r="AA8" i="24" s="1"/>
  <c r="V17" i="24"/>
  <c r="W17" i="24" s="1"/>
  <c r="T17" i="24" s="1"/>
  <c r="V16" i="24"/>
  <c r="W16" i="24" s="1"/>
  <c r="T16" i="24" s="1"/>
  <c r="V15" i="24"/>
  <c r="W15" i="24" s="1"/>
  <c r="T15" i="24" s="1"/>
  <c r="V14" i="24"/>
  <c r="W14" i="24" s="1"/>
  <c r="T14" i="24" s="1"/>
  <c r="V13" i="24"/>
  <c r="W13" i="24" s="1"/>
  <c r="T13" i="24" s="1"/>
  <c r="V12" i="24"/>
  <c r="W12" i="24" s="1"/>
  <c r="T12" i="24" s="1"/>
  <c r="V11" i="24"/>
  <c r="W11" i="24" s="1"/>
  <c r="T11" i="24" s="1"/>
  <c r="V10" i="24"/>
  <c r="W10" i="24" s="1"/>
  <c r="T10" i="24" s="1"/>
  <c r="V9" i="24"/>
  <c r="W9" i="24" s="1"/>
  <c r="T9" i="24" s="1"/>
  <c r="V8" i="24"/>
  <c r="W8" i="24" s="1"/>
  <c r="T8" i="24" s="1"/>
  <c r="O17" i="24"/>
  <c r="P17" i="24" s="1"/>
  <c r="M17" i="24" s="1"/>
  <c r="O16" i="24"/>
  <c r="P16" i="24" s="1"/>
  <c r="M16" i="24" s="1"/>
  <c r="O15" i="24"/>
  <c r="P15" i="24" s="1"/>
  <c r="M15" i="24" s="1"/>
  <c r="O14" i="24"/>
  <c r="P14" i="24" s="1"/>
  <c r="M14" i="24" s="1"/>
  <c r="O13" i="24"/>
  <c r="P13" i="24" s="1"/>
  <c r="M13" i="24" s="1"/>
  <c r="O12" i="24"/>
  <c r="P12" i="24" s="1"/>
  <c r="M12" i="24" s="1"/>
  <c r="O11" i="24"/>
  <c r="P11" i="24" s="1"/>
  <c r="M11" i="24" s="1"/>
  <c r="O10" i="24"/>
  <c r="P10" i="24" s="1"/>
  <c r="M10" i="24" s="1"/>
  <c r="O9" i="24"/>
  <c r="P9" i="24" s="1"/>
  <c r="M9" i="24" s="1"/>
  <c r="O8" i="24"/>
  <c r="P8" i="24" s="1"/>
  <c r="M8" i="24" s="1"/>
  <c r="H17" i="24"/>
  <c r="I17" i="24" s="1"/>
  <c r="F17" i="24" s="1"/>
  <c r="H16" i="24"/>
  <c r="I16" i="24" s="1"/>
  <c r="F16" i="24" s="1"/>
  <c r="H15" i="24"/>
  <c r="I15" i="24" s="1"/>
  <c r="F15" i="24" s="1"/>
  <c r="H14" i="24"/>
  <c r="I14" i="24" s="1"/>
  <c r="F14" i="24" s="1"/>
  <c r="H13" i="24"/>
  <c r="I13" i="24" s="1"/>
  <c r="F13" i="24" s="1"/>
  <c r="H12" i="24"/>
  <c r="I12" i="24" s="1"/>
  <c r="F12" i="24" s="1"/>
  <c r="H11" i="24"/>
  <c r="I11" i="24" s="1"/>
  <c r="F11" i="24" s="1"/>
  <c r="H10" i="24"/>
  <c r="I10" i="24" s="1"/>
  <c r="F10" i="24" s="1"/>
  <c r="H9" i="24"/>
  <c r="I9" i="24" s="1"/>
  <c r="F9" i="24" s="1"/>
  <c r="H8" i="24"/>
  <c r="I8" i="24" s="1"/>
  <c r="F8" i="24" s="1"/>
  <c r="AK66" i="23"/>
  <c r="AK65" i="23"/>
  <c r="AK64" i="23"/>
  <c r="AK63" i="23"/>
  <c r="AK62" i="23"/>
  <c r="AK61" i="23"/>
  <c r="AK60" i="23"/>
  <c r="AK59" i="23"/>
  <c r="AK58" i="23"/>
  <c r="AK57" i="23"/>
  <c r="AK56" i="23"/>
  <c r="AK55" i="23"/>
  <c r="AK54" i="23"/>
  <c r="AK53" i="23"/>
  <c r="AK52" i="23"/>
  <c r="AK51" i="23"/>
  <c r="AK50" i="23"/>
  <c r="AK49" i="23"/>
  <c r="AK48" i="23"/>
  <c r="AK47" i="23"/>
  <c r="AK46" i="23"/>
  <c r="AK45" i="23"/>
  <c r="AK44" i="23"/>
  <c r="AK43" i="23"/>
  <c r="AK42" i="23"/>
  <c r="AK41" i="23"/>
  <c r="AK40" i="23"/>
  <c r="AK39" i="23"/>
  <c r="AK38" i="23"/>
  <c r="AK37" i="23"/>
  <c r="AK36" i="23"/>
  <c r="AK35" i="23"/>
  <c r="AK34" i="23"/>
  <c r="AK33" i="23"/>
  <c r="AK32" i="23"/>
  <c r="AK31" i="23"/>
  <c r="AK30" i="23"/>
  <c r="AK29" i="23"/>
  <c r="AK28" i="23"/>
  <c r="AK27" i="23"/>
  <c r="AK26" i="23"/>
  <c r="AK25" i="23"/>
  <c r="AK24" i="23"/>
  <c r="AK23" i="23"/>
  <c r="AK22" i="23"/>
  <c r="AK21" i="23"/>
  <c r="AK20" i="23"/>
  <c r="AK19" i="23"/>
  <c r="AK18" i="23"/>
  <c r="AK17" i="23"/>
  <c r="AK16" i="23"/>
  <c r="AK15" i="23"/>
  <c r="AK14" i="23"/>
  <c r="AK13" i="23"/>
  <c r="AK12" i="23"/>
  <c r="AK11" i="23"/>
  <c r="AK10" i="23"/>
  <c r="AK9" i="23"/>
  <c r="AK8" i="23"/>
  <c r="AD66" i="23"/>
  <c r="AE66" i="23" s="1"/>
  <c r="AB66" i="23" s="1"/>
  <c r="AD65" i="23"/>
  <c r="AE65" i="23" s="1"/>
  <c r="AB65" i="23" s="1"/>
  <c r="AD64" i="23"/>
  <c r="AE64" i="23" s="1"/>
  <c r="AB64" i="23" s="1"/>
  <c r="AD63" i="23"/>
  <c r="AE63" i="23" s="1"/>
  <c r="AB63" i="23" s="1"/>
  <c r="AD62" i="23"/>
  <c r="AE62" i="23" s="1"/>
  <c r="AB62" i="23" s="1"/>
  <c r="AD61" i="23"/>
  <c r="AE61" i="23" s="1"/>
  <c r="AB61" i="23" s="1"/>
  <c r="AD60" i="23"/>
  <c r="AE60" i="23" s="1"/>
  <c r="AB60" i="23" s="1"/>
  <c r="AD59" i="23"/>
  <c r="AE59" i="23" s="1"/>
  <c r="AB59" i="23" s="1"/>
  <c r="AD58" i="23"/>
  <c r="AE58" i="23" s="1"/>
  <c r="AB58" i="23" s="1"/>
  <c r="AD57" i="23"/>
  <c r="AE57" i="23" s="1"/>
  <c r="AB57" i="23" s="1"/>
  <c r="AD56" i="23"/>
  <c r="AE56" i="23" s="1"/>
  <c r="AB56" i="23" s="1"/>
  <c r="AD55" i="23"/>
  <c r="AE55" i="23" s="1"/>
  <c r="AB55" i="23" s="1"/>
  <c r="AD54" i="23"/>
  <c r="AE54" i="23" s="1"/>
  <c r="AB54" i="23" s="1"/>
  <c r="AD53" i="23"/>
  <c r="AE53" i="23" s="1"/>
  <c r="AB53" i="23" s="1"/>
  <c r="AD52" i="23"/>
  <c r="AE52" i="23" s="1"/>
  <c r="AB52" i="23" s="1"/>
  <c r="AD51" i="23"/>
  <c r="AE51" i="23" s="1"/>
  <c r="AB51" i="23" s="1"/>
  <c r="AD50" i="23"/>
  <c r="AE50" i="23" s="1"/>
  <c r="AB50" i="23" s="1"/>
  <c r="AD49" i="23"/>
  <c r="AE49" i="23" s="1"/>
  <c r="AB49" i="23" s="1"/>
  <c r="AD48" i="23"/>
  <c r="AE48" i="23" s="1"/>
  <c r="AB48" i="23" s="1"/>
  <c r="AD47" i="23"/>
  <c r="AE47" i="23" s="1"/>
  <c r="AB47" i="23" s="1"/>
  <c r="AD46" i="23"/>
  <c r="AE46" i="23" s="1"/>
  <c r="AB46" i="23" s="1"/>
  <c r="AD45" i="23"/>
  <c r="AE45" i="23" s="1"/>
  <c r="AB45" i="23" s="1"/>
  <c r="AD44" i="23"/>
  <c r="AE44" i="23" s="1"/>
  <c r="AB44" i="23" s="1"/>
  <c r="AD43" i="23"/>
  <c r="AE43" i="23" s="1"/>
  <c r="AB43" i="23" s="1"/>
  <c r="AD42" i="23"/>
  <c r="AE42" i="23" s="1"/>
  <c r="AB42" i="23" s="1"/>
  <c r="AD41" i="23"/>
  <c r="AE41" i="23" s="1"/>
  <c r="AB41" i="23" s="1"/>
  <c r="AD40" i="23"/>
  <c r="AE40" i="23" s="1"/>
  <c r="AB40" i="23" s="1"/>
  <c r="AD39" i="23"/>
  <c r="AE39" i="23" s="1"/>
  <c r="AB39" i="23" s="1"/>
  <c r="AD38" i="23"/>
  <c r="AE38" i="23" s="1"/>
  <c r="AB38" i="23" s="1"/>
  <c r="AD37" i="23"/>
  <c r="AE37" i="23" s="1"/>
  <c r="AB37" i="23" s="1"/>
  <c r="AD36" i="23"/>
  <c r="AE36" i="23" s="1"/>
  <c r="AB36" i="23" s="1"/>
  <c r="AD35" i="23"/>
  <c r="AE35" i="23" s="1"/>
  <c r="AB35" i="23" s="1"/>
  <c r="AD34" i="23"/>
  <c r="AE34" i="23" s="1"/>
  <c r="AB34" i="23" s="1"/>
  <c r="AD33" i="23"/>
  <c r="AE33" i="23" s="1"/>
  <c r="AB33" i="23" s="1"/>
  <c r="AD32" i="23"/>
  <c r="AE32" i="23" s="1"/>
  <c r="AB32" i="23" s="1"/>
  <c r="AD31" i="23"/>
  <c r="AE31" i="23" s="1"/>
  <c r="AB31" i="23" s="1"/>
  <c r="AD30" i="23"/>
  <c r="AE30" i="23" s="1"/>
  <c r="AB30" i="23" s="1"/>
  <c r="AD29" i="23"/>
  <c r="AE29" i="23" s="1"/>
  <c r="AB29" i="23" s="1"/>
  <c r="AD28" i="23"/>
  <c r="AE28" i="23" s="1"/>
  <c r="AB28" i="23" s="1"/>
  <c r="AD27" i="23"/>
  <c r="AE27" i="23" s="1"/>
  <c r="AB27" i="23" s="1"/>
  <c r="AD26" i="23"/>
  <c r="AE26" i="23" s="1"/>
  <c r="AB26" i="23" s="1"/>
  <c r="AD25" i="23"/>
  <c r="AE25" i="23" s="1"/>
  <c r="AB25" i="23" s="1"/>
  <c r="AD24" i="23"/>
  <c r="AE24" i="23" s="1"/>
  <c r="AB24" i="23" s="1"/>
  <c r="AD23" i="23"/>
  <c r="AE23" i="23" s="1"/>
  <c r="AB23" i="23" s="1"/>
  <c r="AD22" i="23"/>
  <c r="AE22" i="23" s="1"/>
  <c r="AB22" i="23" s="1"/>
  <c r="AD21" i="23"/>
  <c r="AE21" i="23" s="1"/>
  <c r="AB21" i="23" s="1"/>
  <c r="AD20" i="23"/>
  <c r="AE20" i="23" s="1"/>
  <c r="AB20" i="23" s="1"/>
  <c r="AD19" i="23"/>
  <c r="AE19" i="23" s="1"/>
  <c r="AB19" i="23" s="1"/>
  <c r="AD18" i="23"/>
  <c r="AE18" i="23" s="1"/>
  <c r="AB18" i="23" s="1"/>
  <c r="AD17" i="23"/>
  <c r="AE17" i="23" s="1"/>
  <c r="AB17" i="23" s="1"/>
  <c r="AD16" i="23"/>
  <c r="AE16" i="23" s="1"/>
  <c r="AB16" i="23" s="1"/>
  <c r="AD15" i="23"/>
  <c r="AE15" i="23" s="1"/>
  <c r="AB15" i="23" s="1"/>
  <c r="AD14" i="23"/>
  <c r="AE14" i="23" s="1"/>
  <c r="AB14" i="23" s="1"/>
  <c r="AD13" i="23"/>
  <c r="AE13" i="23" s="1"/>
  <c r="AB13" i="23" s="1"/>
  <c r="AD12" i="23"/>
  <c r="AE12" i="23" s="1"/>
  <c r="AB12" i="23" s="1"/>
  <c r="AD11" i="23"/>
  <c r="AE11" i="23" s="1"/>
  <c r="AB11" i="23" s="1"/>
  <c r="AD10" i="23"/>
  <c r="AE10" i="23" s="1"/>
  <c r="AB10" i="23" s="1"/>
  <c r="AD9" i="23"/>
  <c r="AE9" i="23" s="1"/>
  <c r="AB9" i="23" s="1"/>
  <c r="AD8" i="23"/>
  <c r="AE8" i="23" s="1"/>
  <c r="AB8" i="23" s="1"/>
  <c r="W66" i="23"/>
  <c r="X66" i="23" s="1"/>
  <c r="U66" i="23" s="1"/>
  <c r="W65" i="23"/>
  <c r="X65" i="23" s="1"/>
  <c r="U65" i="23" s="1"/>
  <c r="W64" i="23"/>
  <c r="X64" i="23" s="1"/>
  <c r="U64" i="23" s="1"/>
  <c r="W63" i="23"/>
  <c r="X63" i="23" s="1"/>
  <c r="U63" i="23" s="1"/>
  <c r="W62" i="23"/>
  <c r="X62" i="23" s="1"/>
  <c r="U62" i="23" s="1"/>
  <c r="W61" i="23"/>
  <c r="X61" i="23" s="1"/>
  <c r="U61" i="23" s="1"/>
  <c r="W60" i="23"/>
  <c r="X60" i="23" s="1"/>
  <c r="U60" i="23" s="1"/>
  <c r="W59" i="23"/>
  <c r="X59" i="23" s="1"/>
  <c r="U59" i="23" s="1"/>
  <c r="W58" i="23"/>
  <c r="X58" i="23" s="1"/>
  <c r="U58" i="23" s="1"/>
  <c r="W57" i="23"/>
  <c r="X57" i="23" s="1"/>
  <c r="U57" i="23" s="1"/>
  <c r="W56" i="23"/>
  <c r="X56" i="23" s="1"/>
  <c r="U56" i="23" s="1"/>
  <c r="W55" i="23"/>
  <c r="X55" i="23" s="1"/>
  <c r="U55" i="23" s="1"/>
  <c r="W54" i="23"/>
  <c r="X54" i="23" s="1"/>
  <c r="U54" i="23" s="1"/>
  <c r="W53" i="23"/>
  <c r="X53" i="23" s="1"/>
  <c r="U53" i="23" s="1"/>
  <c r="W52" i="23"/>
  <c r="X52" i="23" s="1"/>
  <c r="U52" i="23" s="1"/>
  <c r="W51" i="23"/>
  <c r="X51" i="23" s="1"/>
  <c r="U51" i="23" s="1"/>
  <c r="W50" i="23"/>
  <c r="X50" i="23" s="1"/>
  <c r="U50" i="23" s="1"/>
  <c r="W49" i="23"/>
  <c r="X49" i="23" s="1"/>
  <c r="U49" i="23" s="1"/>
  <c r="W48" i="23"/>
  <c r="X48" i="23" s="1"/>
  <c r="U48" i="23" s="1"/>
  <c r="W47" i="23"/>
  <c r="X47" i="23" s="1"/>
  <c r="U47" i="23" s="1"/>
  <c r="W46" i="23"/>
  <c r="X46" i="23" s="1"/>
  <c r="U46" i="23" s="1"/>
  <c r="W45" i="23"/>
  <c r="X45" i="23" s="1"/>
  <c r="U45" i="23" s="1"/>
  <c r="W44" i="23"/>
  <c r="X44" i="23" s="1"/>
  <c r="U44" i="23" s="1"/>
  <c r="W43" i="23"/>
  <c r="X43" i="23" s="1"/>
  <c r="U43" i="23" s="1"/>
  <c r="W42" i="23"/>
  <c r="X42" i="23" s="1"/>
  <c r="U42" i="23" s="1"/>
  <c r="W41" i="23"/>
  <c r="X41" i="23" s="1"/>
  <c r="U41" i="23" s="1"/>
  <c r="W40" i="23"/>
  <c r="X40" i="23" s="1"/>
  <c r="U40" i="23" s="1"/>
  <c r="W39" i="23"/>
  <c r="X39" i="23" s="1"/>
  <c r="U39" i="23" s="1"/>
  <c r="W38" i="23"/>
  <c r="X38" i="23" s="1"/>
  <c r="U38" i="23" s="1"/>
  <c r="W37" i="23"/>
  <c r="X37" i="23" s="1"/>
  <c r="U37" i="23" s="1"/>
  <c r="W36" i="23"/>
  <c r="X36" i="23" s="1"/>
  <c r="U36" i="23" s="1"/>
  <c r="W35" i="23"/>
  <c r="X35" i="23" s="1"/>
  <c r="U35" i="23" s="1"/>
  <c r="W34" i="23"/>
  <c r="X34" i="23" s="1"/>
  <c r="U34" i="23" s="1"/>
  <c r="W33" i="23"/>
  <c r="X33" i="23" s="1"/>
  <c r="U33" i="23" s="1"/>
  <c r="W32" i="23"/>
  <c r="X32" i="23" s="1"/>
  <c r="U32" i="23" s="1"/>
  <c r="W31" i="23"/>
  <c r="X31" i="23" s="1"/>
  <c r="U31" i="23" s="1"/>
  <c r="W30" i="23"/>
  <c r="X30" i="23" s="1"/>
  <c r="U30" i="23" s="1"/>
  <c r="W29" i="23"/>
  <c r="X29" i="23" s="1"/>
  <c r="U29" i="23" s="1"/>
  <c r="W28" i="23"/>
  <c r="X28" i="23" s="1"/>
  <c r="U28" i="23" s="1"/>
  <c r="W27" i="23"/>
  <c r="X27" i="23" s="1"/>
  <c r="U27" i="23" s="1"/>
  <c r="W26" i="23"/>
  <c r="X26" i="23" s="1"/>
  <c r="U26" i="23" s="1"/>
  <c r="W25" i="23"/>
  <c r="X25" i="23" s="1"/>
  <c r="U25" i="23" s="1"/>
  <c r="W24" i="23"/>
  <c r="X24" i="23" s="1"/>
  <c r="U24" i="23" s="1"/>
  <c r="W23" i="23"/>
  <c r="X23" i="23" s="1"/>
  <c r="U23" i="23" s="1"/>
  <c r="W22" i="23"/>
  <c r="X22" i="23" s="1"/>
  <c r="U22" i="23" s="1"/>
  <c r="W21" i="23"/>
  <c r="X21" i="23" s="1"/>
  <c r="U21" i="23" s="1"/>
  <c r="W20" i="23"/>
  <c r="X20" i="23" s="1"/>
  <c r="U20" i="23" s="1"/>
  <c r="W19" i="23"/>
  <c r="X19" i="23" s="1"/>
  <c r="U19" i="23" s="1"/>
  <c r="W18" i="23"/>
  <c r="X18" i="23" s="1"/>
  <c r="U18" i="23" s="1"/>
  <c r="W17" i="23"/>
  <c r="X17" i="23" s="1"/>
  <c r="U17" i="23" s="1"/>
  <c r="W16" i="23"/>
  <c r="X16" i="23" s="1"/>
  <c r="U16" i="23" s="1"/>
  <c r="W15" i="23"/>
  <c r="X15" i="23" s="1"/>
  <c r="U15" i="23" s="1"/>
  <c r="W14" i="23"/>
  <c r="X14" i="23" s="1"/>
  <c r="U14" i="23" s="1"/>
  <c r="W13" i="23"/>
  <c r="X13" i="23" s="1"/>
  <c r="U13" i="23" s="1"/>
  <c r="W12" i="23"/>
  <c r="X12" i="23" s="1"/>
  <c r="U12" i="23" s="1"/>
  <c r="W11" i="23"/>
  <c r="X11" i="23" s="1"/>
  <c r="U11" i="23" s="1"/>
  <c r="W10" i="23"/>
  <c r="X10" i="23" s="1"/>
  <c r="U10" i="23" s="1"/>
  <c r="W9" i="23"/>
  <c r="X9" i="23" s="1"/>
  <c r="U9" i="23" s="1"/>
  <c r="W8" i="23"/>
  <c r="X8" i="23" s="1"/>
  <c r="U8" i="23" s="1"/>
  <c r="P66" i="23"/>
  <c r="Q66" i="23" s="1"/>
  <c r="N66" i="23" s="1"/>
  <c r="P65" i="23"/>
  <c r="Q65" i="23" s="1"/>
  <c r="N65" i="23" s="1"/>
  <c r="P64" i="23"/>
  <c r="Q64" i="23" s="1"/>
  <c r="N64" i="23" s="1"/>
  <c r="P63" i="23"/>
  <c r="Q63" i="23" s="1"/>
  <c r="N63" i="23" s="1"/>
  <c r="P62" i="23"/>
  <c r="Q62" i="23" s="1"/>
  <c r="N62" i="23" s="1"/>
  <c r="P61" i="23"/>
  <c r="Q61" i="23" s="1"/>
  <c r="N61" i="23" s="1"/>
  <c r="P60" i="23"/>
  <c r="Q60" i="23" s="1"/>
  <c r="N60" i="23" s="1"/>
  <c r="P59" i="23"/>
  <c r="Q59" i="23" s="1"/>
  <c r="N59" i="23" s="1"/>
  <c r="P58" i="23"/>
  <c r="Q58" i="23" s="1"/>
  <c r="N58" i="23" s="1"/>
  <c r="P57" i="23"/>
  <c r="Q57" i="23" s="1"/>
  <c r="N57" i="23" s="1"/>
  <c r="P56" i="23"/>
  <c r="Q56" i="23" s="1"/>
  <c r="N56" i="23" s="1"/>
  <c r="P55" i="23"/>
  <c r="Q55" i="23" s="1"/>
  <c r="N55" i="23" s="1"/>
  <c r="P54" i="23"/>
  <c r="Q54" i="23" s="1"/>
  <c r="N54" i="23" s="1"/>
  <c r="P53" i="23"/>
  <c r="Q53" i="23" s="1"/>
  <c r="N53" i="23" s="1"/>
  <c r="P52" i="23"/>
  <c r="Q52" i="23" s="1"/>
  <c r="N52" i="23" s="1"/>
  <c r="P51" i="23"/>
  <c r="Q51" i="23" s="1"/>
  <c r="N51" i="23" s="1"/>
  <c r="P50" i="23"/>
  <c r="Q50" i="23" s="1"/>
  <c r="N50" i="23" s="1"/>
  <c r="P49" i="23"/>
  <c r="Q49" i="23" s="1"/>
  <c r="N49" i="23" s="1"/>
  <c r="P48" i="23"/>
  <c r="Q48" i="23" s="1"/>
  <c r="N48" i="23" s="1"/>
  <c r="P47" i="23"/>
  <c r="Q47" i="23" s="1"/>
  <c r="N47" i="23" s="1"/>
  <c r="P46" i="23"/>
  <c r="Q46" i="23" s="1"/>
  <c r="N46" i="23" s="1"/>
  <c r="P45" i="23"/>
  <c r="Q45" i="23" s="1"/>
  <c r="N45" i="23" s="1"/>
  <c r="P44" i="23"/>
  <c r="Q44" i="23" s="1"/>
  <c r="N44" i="23" s="1"/>
  <c r="P43" i="23"/>
  <c r="Q43" i="23" s="1"/>
  <c r="N43" i="23" s="1"/>
  <c r="P42" i="23"/>
  <c r="Q42" i="23" s="1"/>
  <c r="N42" i="23" s="1"/>
  <c r="P41" i="23"/>
  <c r="Q41" i="23" s="1"/>
  <c r="N41" i="23" s="1"/>
  <c r="P40" i="23"/>
  <c r="Q40" i="23" s="1"/>
  <c r="N40" i="23" s="1"/>
  <c r="P39" i="23"/>
  <c r="Q39" i="23" s="1"/>
  <c r="N39" i="23" s="1"/>
  <c r="P38" i="23"/>
  <c r="Q38" i="23" s="1"/>
  <c r="N38" i="23" s="1"/>
  <c r="P37" i="23"/>
  <c r="Q37" i="23" s="1"/>
  <c r="N37" i="23" s="1"/>
  <c r="P36" i="23"/>
  <c r="Q36" i="23" s="1"/>
  <c r="N36" i="23" s="1"/>
  <c r="P35" i="23"/>
  <c r="Q35" i="23" s="1"/>
  <c r="N35" i="23" s="1"/>
  <c r="P34" i="23"/>
  <c r="Q34" i="23" s="1"/>
  <c r="N34" i="23" s="1"/>
  <c r="P33" i="23"/>
  <c r="Q33" i="23" s="1"/>
  <c r="N33" i="23" s="1"/>
  <c r="P32" i="23"/>
  <c r="Q32" i="23" s="1"/>
  <c r="N32" i="23" s="1"/>
  <c r="P31" i="23"/>
  <c r="Q31" i="23" s="1"/>
  <c r="N31" i="23" s="1"/>
  <c r="P30" i="23"/>
  <c r="Q30" i="23" s="1"/>
  <c r="N30" i="23" s="1"/>
  <c r="P29" i="23"/>
  <c r="Q29" i="23" s="1"/>
  <c r="N29" i="23" s="1"/>
  <c r="P28" i="23"/>
  <c r="Q28" i="23" s="1"/>
  <c r="N28" i="23" s="1"/>
  <c r="P27" i="23"/>
  <c r="Q27" i="23" s="1"/>
  <c r="N27" i="23" s="1"/>
  <c r="P26" i="23"/>
  <c r="Q26" i="23" s="1"/>
  <c r="N26" i="23" s="1"/>
  <c r="P25" i="23"/>
  <c r="Q25" i="23" s="1"/>
  <c r="N25" i="23" s="1"/>
  <c r="P24" i="23"/>
  <c r="Q24" i="23" s="1"/>
  <c r="N24" i="23" s="1"/>
  <c r="P23" i="23"/>
  <c r="Q23" i="23" s="1"/>
  <c r="N23" i="23" s="1"/>
  <c r="P22" i="23"/>
  <c r="Q22" i="23" s="1"/>
  <c r="N22" i="23" s="1"/>
  <c r="P21" i="23"/>
  <c r="Q21" i="23" s="1"/>
  <c r="N21" i="23" s="1"/>
  <c r="P20" i="23"/>
  <c r="Q20" i="23" s="1"/>
  <c r="N20" i="23" s="1"/>
  <c r="P19" i="23"/>
  <c r="Q19" i="23" s="1"/>
  <c r="N19" i="23" s="1"/>
  <c r="P18" i="23"/>
  <c r="Q18" i="23" s="1"/>
  <c r="N18" i="23" s="1"/>
  <c r="P17" i="23"/>
  <c r="Q17" i="23" s="1"/>
  <c r="N17" i="23" s="1"/>
  <c r="P16" i="23"/>
  <c r="Q16" i="23" s="1"/>
  <c r="N16" i="23" s="1"/>
  <c r="P15" i="23"/>
  <c r="Q15" i="23" s="1"/>
  <c r="N15" i="23" s="1"/>
  <c r="P14" i="23"/>
  <c r="Q14" i="23" s="1"/>
  <c r="N14" i="23" s="1"/>
  <c r="P13" i="23"/>
  <c r="Q13" i="23" s="1"/>
  <c r="N13" i="23" s="1"/>
  <c r="P12" i="23"/>
  <c r="Q12" i="23" s="1"/>
  <c r="N12" i="23" s="1"/>
  <c r="P11" i="23"/>
  <c r="Q11" i="23" s="1"/>
  <c r="N11" i="23" s="1"/>
  <c r="P10" i="23"/>
  <c r="Q10" i="23" s="1"/>
  <c r="N10" i="23" s="1"/>
  <c r="P9" i="23"/>
  <c r="Q9" i="23" s="1"/>
  <c r="N9" i="23" s="1"/>
  <c r="P8" i="23"/>
  <c r="Q8" i="23" s="1"/>
  <c r="N8" i="23" s="1"/>
  <c r="I66" i="23"/>
  <c r="J66" i="23" s="1"/>
  <c r="G66" i="23" s="1"/>
  <c r="I65" i="23"/>
  <c r="J65" i="23" s="1"/>
  <c r="G65" i="23" s="1"/>
  <c r="I64" i="23"/>
  <c r="J64" i="23" s="1"/>
  <c r="G64" i="23" s="1"/>
  <c r="I63" i="23"/>
  <c r="J63" i="23" s="1"/>
  <c r="G63" i="23" s="1"/>
  <c r="I62" i="23"/>
  <c r="J62" i="23" s="1"/>
  <c r="G62" i="23" s="1"/>
  <c r="I61" i="23"/>
  <c r="J61" i="23" s="1"/>
  <c r="G61" i="23" s="1"/>
  <c r="I60" i="23"/>
  <c r="J60" i="23" s="1"/>
  <c r="G60" i="23" s="1"/>
  <c r="I59" i="23"/>
  <c r="J59" i="23" s="1"/>
  <c r="G59" i="23" s="1"/>
  <c r="I58" i="23"/>
  <c r="J58" i="23" s="1"/>
  <c r="G58" i="23" s="1"/>
  <c r="I57" i="23"/>
  <c r="J57" i="23" s="1"/>
  <c r="G57" i="23" s="1"/>
  <c r="I56" i="23"/>
  <c r="J56" i="23" s="1"/>
  <c r="G56" i="23" s="1"/>
  <c r="I55" i="23"/>
  <c r="J55" i="23" s="1"/>
  <c r="G55" i="23" s="1"/>
  <c r="I54" i="23"/>
  <c r="J54" i="23" s="1"/>
  <c r="G54" i="23" s="1"/>
  <c r="I53" i="23"/>
  <c r="J53" i="23" s="1"/>
  <c r="G53" i="23" s="1"/>
  <c r="I52" i="23"/>
  <c r="J52" i="23" s="1"/>
  <c r="G52" i="23" s="1"/>
  <c r="I51" i="23"/>
  <c r="J51" i="23" s="1"/>
  <c r="G51" i="23" s="1"/>
  <c r="I50" i="23"/>
  <c r="J50" i="23" s="1"/>
  <c r="G50" i="23" s="1"/>
  <c r="I49" i="23"/>
  <c r="J49" i="23" s="1"/>
  <c r="G49" i="23" s="1"/>
  <c r="I48" i="23"/>
  <c r="J48" i="23" s="1"/>
  <c r="G48" i="23" s="1"/>
  <c r="I47" i="23"/>
  <c r="J47" i="23" s="1"/>
  <c r="G47" i="23" s="1"/>
  <c r="I46" i="23"/>
  <c r="J46" i="23" s="1"/>
  <c r="G46" i="23" s="1"/>
  <c r="I45" i="23"/>
  <c r="J45" i="23" s="1"/>
  <c r="G45" i="23" s="1"/>
  <c r="I44" i="23"/>
  <c r="J44" i="23" s="1"/>
  <c r="G44" i="23" s="1"/>
  <c r="I43" i="23"/>
  <c r="J43" i="23" s="1"/>
  <c r="G43" i="23" s="1"/>
  <c r="I42" i="23"/>
  <c r="J42" i="23" s="1"/>
  <c r="G42" i="23" s="1"/>
  <c r="I41" i="23"/>
  <c r="J41" i="23" s="1"/>
  <c r="G41" i="23" s="1"/>
  <c r="I40" i="23"/>
  <c r="J40" i="23" s="1"/>
  <c r="G40" i="23" s="1"/>
  <c r="I39" i="23"/>
  <c r="J39" i="23" s="1"/>
  <c r="G39" i="23" s="1"/>
  <c r="I38" i="23"/>
  <c r="J38" i="23" s="1"/>
  <c r="G38" i="23" s="1"/>
  <c r="I37" i="23"/>
  <c r="J37" i="23" s="1"/>
  <c r="G37" i="23" s="1"/>
  <c r="I36" i="23"/>
  <c r="J36" i="23" s="1"/>
  <c r="G36" i="23" s="1"/>
  <c r="I35" i="23"/>
  <c r="J35" i="23" s="1"/>
  <c r="G35" i="23" s="1"/>
  <c r="I34" i="23"/>
  <c r="J34" i="23" s="1"/>
  <c r="G34" i="23" s="1"/>
  <c r="I33" i="23"/>
  <c r="J33" i="23" s="1"/>
  <c r="G33" i="23" s="1"/>
  <c r="I32" i="23"/>
  <c r="J32" i="23" s="1"/>
  <c r="G32" i="23" s="1"/>
  <c r="I31" i="23"/>
  <c r="J31" i="23" s="1"/>
  <c r="G31" i="23" s="1"/>
  <c r="I30" i="23"/>
  <c r="J30" i="23" s="1"/>
  <c r="G30" i="23" s="1"/>
  <c r="I29" i="23"/>
  <c r="J29" i="23" s="1"/>
  <c r="G29" i="23" s="1"/>
  <c r="I28" i="23"/>
  <c r="J28" i="23" s="1"/>
  <c r="G28" i="23" s="1"/>
  <c r="I27" i="23"/>
  <c r="J27" i="23" s="1"/>
  <c r="G27" i="23" s="1"/>
  <c r="I26" i="23"/>
  <c r="J26" i="23" s="1"/>
  <c r="G26" i="23" s="1"/>
  <c r="I25" i="23"/>
  <c r="J25" i="23" s="1"/>
  <c r="G25" i="23" s="1"/>
  <c r="I24" i="23"/>
  <c r="J24" i="23" s="1"/>
  <c r="G24" i="23" s="1"/>
  <c r="I23" i="23"/>
  <c r="J23" i="23" s="1"/>
  <c r="G23" i="23" s="1"/>
  <c r="I22" i="23"/>
  <c r="J22" i="23" s="1"/>
  <c r="G22" i="23" s="1"/>
  <c r="I21" i="23"/>
  <c r="J21" i="23" s="1"/>
  <c r="G21" i="23" s="1"/>
  <c r="I20" i="23"/>
  <c r="J20" i="23" s="1"/>
  <c r="G20" i="23" s="1"/>
  <c r="I19" i="23"/>
  <c r="J19" i="23" s="1"/>
  <c r="G19" i="23" s="1"/>
  <c r="I18" i="23"/>
  <c r="J18" i="23" s="1"/>
  <c r="G18" i="23" s="1"/>
  <c r="I17" i="23"/>
  <c r="J17" i="23" s="1"/>
  <c r="G17" i="23" s="1"/>
  <c r="I16" i="23"/>
  <c r="J16" i="23" s="1"/>
  <c r="G16" i="23" s="1"/>
  <c r="I15" i="23"/>
  <c r="J15" i="23" s="1"/>
  <c r="G15" i="23" s="1"/>
  <c r="I14" i="23"/>
  <c r="J14" i="23" s="1"/>
  <c r="G14" i="23" s="1"/>
  <c r="I13" i="23"/>
  <c r="J13" i="23" s="1"/>
  <c r="G13" i="23" s="1"/>
  <c r="I12" i="23"/>
  <c r="J12" i="23" s="1"/>
  <c r="G12" i="23" s="1"/>
  <c r="I11" i="23"/>
  <c r="J11" i="23" s="1"/>
  <c r="G11" i="23" s="1"/>
  <c r="I10" i="23"/>
  <c r="J10" i="23" s="1"/>
  <c r="G10" i="23" s="1"/>
  <c r="I9" i="23"/>
  <c r="J9" i="23" s="1"/>
  <c r="G9" i="23" s="1"/>
  <c r="I8" i="23"/>
  <c r="J8" i="23" s="1"/>
  <c r="G8" i="23" s="1"/>
  <c r="W13" i="22"/>
  <c r="W12" i="22"/>
  <c r="W11" i="22"/>
  <c r="W10" i="22"/>
  <c r="W9" i="22"/>
  <c r="W8" i="22"/>
  <c r="P13" i="22"/>
  <c r="Q13" i="22" s="1"/>
  <c r="N13" i="22" s="1"/>
  <c r="P12" i="22"/>
  <c r="Q12" i="22" s="1"/>
  <c r="N12" i="22" s="1"/>
  <c r="P11" i="22"/>
  <c r="Q11" i="22" s="1"/>
  <c r="N11" i="22" s="1"/>
  <c r="P10" i="22"/>
  <c r="Q10" i="22" s="1"/>
  <c r="N10" i="22" s="1"/>
  <c r="P9" i="22"/>
  <c r="Q9" i="22" s="1"/>
  <c r="N9" i="22" s="1"/>
  <c r="P8" i="22"/>
  <c r="Q8" i="22" s="1"/>
  <c r="N8" i="22" s="1"/>
  <c r="I13" i="22"/>
  <c r="J13" i="22" s="1"/>
  <c r="G13" i="22" s="1"/>
  <c r="I12" i="22"/>
  <c r="J12" i="22" s="1"/>
  <c r="G12" i="22" s="1"/>
  <c r="I11" i="22"/>
  <c r="J11" i="22" s="1"/>
  <c r="G11" i="22" s="1"/>
  <c r="I10" i="22"/>
  <c r="J10" i="22" s="1"/>
  <c r="G10" i="22" s="1"/>
  <c r="I9" i="22"/>
  <c r="J9" i="22" s="1"/>
  <c r="G9" i="22" s="1"/>
  <c r="I8" i="22"/>
  <c r="J8" i="22" s="1"/>
  <c r="G8" i="22" s="1"/>
  <c r="Z11" i="21"/>
  <c r="Z10" i="21"/>
  <c r="Z9" i="21"/>
  <c r="Z8" i="21"/>
  <c r="T11" i="21"/>
  <c r="U11" i="21" s="1"/>
  <c r="R11" i="21" s="1"/>
  <c r="T10" i="21"/>
  <c r="U10" i="21" s="1"/>
  <c r="R10" i="21" s="1"/>
  <c r="T9" i="21"/>
  <c r="U9" i="21" s="1"/>
  <c r="R9" i="21" s="1"/>
  <c r="T8" i="21"/>
  <c r="U8" i="21" s="1"/>
  <c r="R8" i="21" s="1"/>
  <c r="N11" i="21"/>
  <c r="O11" i="21" s="1"/>
  <c r="L11" i="21" s="1"/>
  <c r="N10" i="21"/>
  <c r="O10" i="21" s="1"/>
  <c r="L10" i="21" s="1"/>
  <c r="N9" i="21"/>
  <c r="O9" i="21" s="1"/>
  <c r="L9" i="21" s="1"/>
  <c r="N8" i="21"/>
  <c r="O8" i="21" s="1"/>
  <c r="L8" i="21" s="1"/>
  <c r="H11" i="21"/>
  <c r="I11" i="21" s="1"/>
  <c r="F11" i="21" s="1"/>
  <c r="H10" i="21"/>
  <c r="I10" i="21" s="1"/>
  <c r="F10" i="21" s="1"/>
  <c r="H9" i="21"/>
  <c r="I9" i="21" s="1"/>
  <c r="F9" i="21" s="1"/>
  <c r="H8" i="21"/>
  <c r="I8" i="21" s="1"/>
  <c r="F8" i="21" s="1"/>
  <c r="BD76" i="10"/>
  <c r="BD75" i="10"/>
  <c r="BD74" i="10"/>
  <c r="BD73" i="10"/>
  <c r="BD72" i="10"/>
  <c r="BD71" i="10"/>
  <c r="BD70" i="10"/>
  <c r="BD69" i="10"/>
  <c r="BD68" i="10"/>
  <c r="BD67" i="10"/>
  <c r="BD66" i="10"/>
  <c r="BD65" i="10"/>
  <c r="BD64" i="10"/>
  <c r="BD63" i="10"/>
  <c r="BD62" i="10"/>
  <c r="BD61" i="10"/>
  <c r="BD60" i="10"/>
  <c r="BD59" i="10"/>
  <c r="BD58" i="10"/>
  <c r="BD57" i="10"/>
  <c r="BD56" i="10"/>
  <c r="BD55" i="10"/>
  <c r="BD54" i="10"/>
  <c r="BD53" i="10"/>
  <c r="BD52" i="10"/>
  <c r="BD51" i="10"/>
  <c r="BD50" i="10"/>
  <c r="BD49" i="10"/>
  <c r="BD48" i="10"/>
  <c r="BD47" i="10"/>
  <c r="BD46" i="10"/>
  <c r="BD45" i="10"/>
  <c r="BD44" i="10"/>
  <c r="BD43" i="10"/>
  <c r="BD42" i="10"/>
  <c r="BD41" i="10"/>
  <c r="BD40" i="10"/>
  <c r="BD39" i="10"/>
  <c r="BD38" i="10"/>
  <c r="BD37" i="10"/>
  <c r="BD36" i="10"/>
  <c r="BD35" i="10"/>
  <c r="BD34" i="10"/>
  <c r="BD33" i="10"/>
  <c r="BD32" i="10"/>
  <c r="BD31" i="10"/>
  <c r="BD30" i="10"/>
  <c r="BD29" i="10"/>
  <c r="BD28" i="10"/>
  <c r="BD27" i="10"/>
  <c r="BD26" i="10"/>
  <c r="BD25" i="10"/>
  <c r="BD24" i="10"/>
  <c r="BD23" i="10"/>
  <c r="BD22" i="10"/>
  <c r="BD21" i="10"/>
  <c r="BD20" i="10"/>
  <c r="BD19" i="10"/>
  <c r="BD18" i="10"/>
  <c r="BD17" i="10"/>
  <c r="BD16" i="10"/>
  <c r="BD15" i="10"/>
  <c r="BD14" i="10"/>
  <c r="BD13" i="10"/>
  <c r="BD12" i="10"/>
  <c r="BD11" i="10"/>
  <c r="BD10" i="10"/>
  <c r="BD9" i="10"/>
  <c r="BD8" i="10"/>
  <c r="AW76" i="10"/>
  <c r="AX76" i="10" s="1"/>
  <c r="AU76" i="10" s="1"/>
  <c r="AW75" i="10"/>
  <c r="AX75" i="10" s="1"/>
  <c r="AU75" i="10" s="1"/>
  <c r="AW74" i="10"/>
  <c r="AX74" i="10" s="1"/>
  <c r="AU74" i="10" s="1"/>
  <c r="AW73" i="10"/>
  <c r="AX73" i="10" s="1"/>
  <c r="AU73" i="10" s="1"/>
  <c r="AW72" i="10"/>
  <c r="AX72" i="10" s="1"/>
  <c r="AU72" i="10" s="1"/>
  <c r="AW71" i="10"/>
  <c r="AX71" i="10" s="1"/>
  <c r="AU71" i="10" s="1"/>
  <c r="AW70" i="10"/>
  <c r="AX70" i="10" s="1"/>
  <c r="AU70" i="10" s="1"/>
  <c r="AW69" i="10"/>
  <c r="AX69" i="10" s="1"/>
  <c r="AU69" i="10" s="1"/>
  <c r="AW68" i="10"/>
  <c r="AX68" i="10" s="1"/>
  <c r="AU68" i="10" s="1"/>
  <c r="AW67" i="10"/>
  <c r="AX67" i="10" s="1"/>
  <c r="AU67" i="10" s="1"/>
  <c r="AW66" i="10"/>
  <c r="AX66" i="10" s="1"/>
  <c r="AU66" i="10" s="1"/>
  <c r="AW65" i="10"/>
  <c r="AX65" i="10" s="1"/>
  <c r="AU65" i="10" s="1"/>
  <c r="AW64" i="10"/>
  <c r="AX64" i="10" s="1"/>
  <c r="AU64" i="10" s="1"/>
  <c r="AW63" i="10"/>
  <c r="AX63" i="10" s="1"/>
  <c r="AU63" i="10" s="1"/>
  <c r="AW62" i="10"/>
  <c r="AX62" i="10" s="1"/>
  <c r="AU62" i="10" s="1"/>
  <c r="AW61" i="10"/>
  <c r="AX61" i="10" s="1"/>
  <c r="AU61" i="10" s="1"/>
  <c r="AW60" i="10"/>
  <c r="AX60" i="10" s="1"/>
  <c r="AU60" i="10" s="1"/>
  <c r="AW59" i="10"/>
  <c r="AX59" i="10" s="1"/>
  <c r="AU59" i="10" s="1"/>
  <c r="AW58" i="10"/>
  <c r="AX58" i="10" s="1"/>
  <c r="AU58" i="10" s="1"/>
  <c r="AW57" i="10"/>
  <c r="AX57" i="10" s="1"/>
  <c r="AU57" i="10" s="1"/>
  <c r="AW56" i="10"/>
  <c r="AX56" i="10" s="1"/>
  <c r="AU56" i="10" s="1"/>
  <c r="AW55" i="10"/>
  <c r="AX55" i="10" s="1"/>
  <c r="AU55" i="10" s="1"/>
  <c r="AW54" i="10"/>
  <c r="AX54" i="10" s="1"/>
  <c r="AU54" i="10" s="1"/>
  <c r="AW53" i="10"/>
  <c r="AX53" i="10" s="1"/>
  <c r="AU53" i="10" s="1"/>
  <c r="AW52" i="10"/>
  <c r="AX52" i="10" s="1"/>
  <c r="AU52" i="10" s="1"/>
  <c r="AW51" i="10"/>
  <c r="AX51" i="10" s="1"/>
  <c r="AU51" i="10" s="1"/>
  <c r="AW50" i="10"/>
  <c r="AX50" i="10" s="1"/>
  <c r="AU50" i="10" s="1"/>
  <c r="AW49" i="10"/>
  <c r="AX49" i="10" s="1"/>
  <c r="AU49" i="10" s="1"/>
  <c r="AW48" i="10"/>
  <c r="AX48" i="10" s="1"/>
  <c r="AU48" i="10" s="1"/>
  <c r="AW47" i="10"/>
  <c r="AX47" i="10" s="1"/>
  <c r="AU47" i="10" s="1"/>
  <c r="AW46" i="10"/>
  <c r="AX46" i="10" s="1"/>
  <c r="AU46" i="10" s="1"/>
  <c r="AW45" i="10"/>
  <c r="AX45" i="10" s="1"/>
  <c r="AU45" i="10" s="1"/>
  <c r="AW44" i="10"/>
  <c r="AX44" i="10" s="1"/>
  <c r="AU44" i="10" s="1"/>
  <c r="AW43" i="10"/>
  <c r="AX43" i="10" s="1"/>
  <c r="AU43" i="10" s="1"/>
  <c r="AW42" i="10"/>
  <c r="AX42" i="10" s="1"/>
  <c r="AU42" i="10" s="1"/>
  <c r="AW41" i="10"/>
  <c r="AX41" i="10" s="1"/>
  <c r="AU41" i="10" s="1"/>
  <c r="AW40" i="10"/>
  <c r="AX40" i="10" s="1"/>
  <c r="AU40" i="10" s="1"/>
  <c r="AW39" i="10"/>
  <c r="AX39" i="10" s="1"/>
  <c r="AU39" i="10" s="1"/>
  <c r="AW38" i="10"/>
  <c r="AX38" i="10" s="1"/>
  <c r="AU38" i="10" s="1"/>
  <c r="AW37" i="10"/>
  <c r="AX37" i="10" s="1"/>
  <c r="AU37" i="10" s="1"/>
  <c r="AW36" i="10"/>
  <c r="AX36" i="10" s="1"/>
  <c r="AU36" i="10" s="1"/>
  <c r="AW35" i="10"/>
  <c r="AX35" i="10" s="1"/>
  <c r="AU35" i="10" s="1"/>
  <c r="AW34" i="10"/>
  <c r="AX34" i="10" s="1"/>
  <c r="AU34" i="10" s="1"/>
  <c r="AW33" i="10"/>
  <c r="AX33" i="10" s="1"/>
  <c r="AU33" i="10" s="1"/>
  <c r="AW32" i="10"/>
  <c r="AX32" i="10" s="1"/>
  <c r="AU32" i="10" s="1"/>
  <c r="AW31" i="10"/>
  <c r="AX31" i="10" s="1"/>
  <c r="AU31" i="10" s="1"/>
  <c r="AW30" i="10"/>
  <c r="AX30" i="10" s="1"/>
  <c r="AU30" i="10" s="1"/>
  <c r="AW29" i="10"/>
  <c r="AX29" i="10" s="1"/>
  <c r="AU29" i="10" s="1"/>
  <c r="AW28" i="10"/>
  <c r="AX28" i="10" s="1"/>
  <c r="AU28" i="10" s="1"/>
  <c r="AW27" i="10"/>
  <c r="AX27" i="10" s="1"/>
  <c r="AU27" i="10" s="1"/>
  <c r="AW26" i="10"/>
  <c r="AX26" i="10" s="1"/>
  <c r="AU26" i="10" s="1"/>
  <c r="AW25" i="10"/>
  <c r="AX25" i="10" s="1"/>
  <c r="AU25" i="10" s="1"/>
  <c r="AW24" i="10"/>
  <c r="AX24" i="10" s="1"/>
  <c r="AU24" i="10" s="1"/>
  <c r="AW23" i="10"/>
  <c r="AX23" i="10" s="1"/>
  <c r="AU23" i="10" s="1"/>
  <c r="AW22" i="10"/>
  <c r="AX22" i="10" s="1"/>
  <c r="AU22" i="10" s="1"/>
  <c r="AW21" i="10"/>
  <c r="AX21" i="10" s="1"/>
  <c r="AU21" i="10" s="1"/>
  <c r="AW20" i="10"/>
  <c r="AX20" i="10" s="1"/>
  <c r="AU20" i="10" s="1"/>
  <c r="AW19" i="10"/>
  <c r="AX19" i="10" s="1"/>
  <c r="AU19" i="10" s="1"/>
  <c r="AW18" i="10"/>
  <c r="AX18" i="10" s="1"/>
  <c r="AU18" i="10" s="1"/>
  <c r="AW17" i="10"/>
  <c r="AX17" i="10" s="1"/>
  <c r="AU17" i="10" s="1"/>
  <c r="AW16" i="10"/>
  <c r="AX16" i="10" s="1"/>
  <c r="AU16" i="10" s="1"/>
  <c r="AW15" i="10"/>
  <c r="AX15" i="10" s="1"/>
  <c r="AU15" i="10" s="1"/>
  <c r="AW14" i="10"/>
  <c r="AX14" i="10" s="1"/>
  <c r="AU14" i="10" s="1"/>
  <c r="AW13" i="10"/>
  <c r="AX13" i="10" s="1"/>
  <c r="AU13" i="10" s="1"/>
  <c r="AW12" i="10"/>
  <c r="AX12" i="10" s="1"/>
  <c r="AU12" i="10" s="1"/>
  <c r="AW11" i="10"/>
  <c r="AX11" i="10" s="1"/>
  <c r="AU11" i="10" s="1"/>
  <c r="AW10" i="10"/>
  <c r="AX10" i="10" s="1"/>
  <c r="AU10" i="10" s="1"/>
  <c r="AW9" i="10"/>
  <c r="AX9" i="10" s="1"/>
  <c r="AU9" i="10" s="1"/>
  <c r="AW8" i="10"/>
  <c r="AX8" i="10" s="1"/>
  <c r="AU8" i="10" s="1"/>
  <c r="AP76" i="10"/>
  <c r="AQ76" i="10" s="1"/>
  <c r="AN76" i="10" s="1"/>
  <c r="AP75" i="10"/>
  <c r="AQ75" i="10" s="1"/>
  <c r="AN75" i="10" s="1"/>
  <c r="AP74" i="10"/>
  <c r="AQ74" i="10" s="1"/>
  <c r="AN74" i="10" s="1"/>
  <c r="AP73" i="10"/>
  <c r="AQ73" i="10" s="1"/>
  <c r="AN73" i="10" s="1"/>
  <c r="AP72" i="10"/>
  <c r="AQ72" i="10" s="1"/>
  <c r="AN72" i="10" s="1"/>
  <c r="AP71" i="10"/>
  <c r="AQ71" i="10" s="1"/>
  <c r="AN71" i="10" s="1"/>
  <c r="AP70" i="10"/>
  <c r="AQ70" i="10" s="1"/>
  <c r="AN70" i="10" s="1"/>
  <c r="AP69" i="10"/>
  <c r="AQ69" i="10" s="1"/>
  <c r="AN69" i="10" s="1"/>
  <c r="AP68" i="10"/>
  <c r="AQ68" i="10" s="1"/>
  <c r="AN68" i="10" s="1"/>
  <c r="AP67" i="10"/>
  <c r="AQ67" i="10" s="1"/>
  <c r="AN67" i="10" s="1"/>
  <c r="AP66" i="10"/>
  <c r="AQ66" i="10" s="1"/>
  <c r="AN66" i="10" s="1"/>
  <c r="AP65" i="10"/>
  <c r="AQ65" i="10" s="1"/>
  <c r="AN65" i="10" s="1"/>
  <c r="AP64" i="10"/>
  <c r="AQ64" i="10" s="1"/>
  <c r="AN64" i="10" s="1"/>
  <c r="AP63" i="10"/>
  <c r="AQ63" i="10" s="1"/>
  <c r="AN63" i="10" s="1"/>
  <c r="AP62" i="10"/>
  <c r="AQ62" i="10" s="1"/>
  <c r="AN62" i="10" s="1"/>
  <c r="AP61" i="10"/>
  <c r="AQ61" i="10" s="1"/>
  <c r="AN61" i="10" s="1"/>
  <c r="AP60" i="10"/>
  <c r="AQ60" i="10" s="1"/>
  <c r="AN60" i="10" s="1"/>
  <c r="AP59" i="10"/>
  <c r="AQ59" i="10" s="1"/>
  <c r="AN59" i="10" s="1"/>
  <c r="AP58" i="10"/>
  <c r="AQ58" i="10" s="1"/>
  <c r="AN58" i="10" s="1"/>
  <c r="AP57" i="10"/>
  <c r="AQ57" i="10" s="1"/>
  <c r="AN57" i="10" s="1"/>
  <c r="AP56" i="10"/>
  <c r="AQ56" i="10" s="1"/>
  <c r="AN56" i="10" s="1"/>
  <c r="AP55" i="10"/>
  <c r="AQ55" i="10" s="1"/>
  <c r="AN55" i="10" s="1"/>
  <c r="AP54" i="10"/>
  <c r="AQ54" i="10" s="1"/>
  <c r="AN54" i="10" s="1"/>
  <c r="AP53" i="10"/>
  <c r="AQ53" i="10" s="1"/>
  <c r="AN53" i="10" s="1"/>
  <c r="AP52" i="10"/>
  <c r="AQ52" i="10" s="1"/>
  <c r="AN52" i="10" s="1"/>
  <c r="AP51" i="10"/>
  <c r="AQ51" i="10" s="1"/>
  <c r="AN51" i="10" s="1"/>
  <c r="AP50" i="10"/>
  <c r="AQ50" i="10" s="1"/>
  <c r="AN50" i="10" s="1"/>
  <c r="AP49" i="10"/>
  <c r="AQ49" i="10" s="1"/>
  <c r="AN49" i="10" s="1"/>
  <c r="AP48" i="10"/>
  <c r="AQ48" i="10" s="1"/>
  <c r="AN48" i="10" s="1"/>
  <c r="AP47" i="10"/>
  <c r="AQ47" i="10" s="1"/>
  <c r="AN47" i="10" s="1"/>
  <c r="AP46" i="10"/>
  <c r="AQ46" i="10" s="1"/>
  <c r="AN46" i="10" s="1"/>
  <c r="AP45" i="10"/>
  <c r="AQ45" i="10" s="1"/>
  <c r="AN45" i="10" s="1"/>
  <c r="AP44" i="10"/>
  <c r="AQ44" i="10" s="1"/>
  <c r="AN44" i="10" s="1"/>
  <c r="AP43" i="10"/>
  <c r="AQ43" i="10" s="1"/>
  <c r="AN43" i="10" s="1"/>
  <c r="AP42" i="10"/>
  <c r="AQ42" i="10" s="1"/>
  <c r="AN42" i="10" s="1"/>
  <c r="AP41" i="10"/>
  <c r="AQ41" i="10" s="1"/>
  <c r="AN41" i="10" s="1"/>
  <c r="AP40" i="10"/>
  <c r="AQ40" i="10" s="1"/>
  <c r="AN40" i="10" s="1"/>
  <c r="AP39" i="10"/>
  <c r="AQ39" i="10" s="1"/>
  <c r="AN39" i="10" s="1"/>
  <c r="AP38" i="10"/>
  <c r="AQ38" i="10" s="1"/>
  <c r="AN38" i="10" s="1"/>
  <c r="AP37" i="10"/>
  <c r="AQ37" i="10" s="1"/>
  <c r="AN37" i="10" s="1"/>
  <c r="AP36" i="10"/>
  <c r="AQ36" i="10" s="1"/>
  <c r="AN36" i="10" s="1"/>
  <c r="AP35" i="10"/>
  <c r="AQ35" i="10" s="1"/>
  <c r="AN35" i="10" s="1"/>
  <c r="AP34" i="10"/>
  <c r="AQ34" i="10" s="1"/>
  <c r="AN34" i="10" s="1"/>
  <c r="AP33" i="10"/>
  <c r="AQ33" i="10" s="1"/>
  <c r="AN33" i="10" s="1"/>
  <c r="AP32" i="10"/>
  <c r="AQ32" i="10" s="1"/>
  <c r="AN32" i="10" s="1"/>
  <c r="AP31" i="10"/>
  <c r="AQ31" i="10" s="1"/>
  <c r="AN31" i="10" s="1"/>
  <c r="AP30" i="10"/>
  <c r="AQ30" i="10" s="1"/>
  <c r="AN30" i="10" s="1"/>
  <c r="AP29" i="10"/>
  <c r="AQ29" i="10" s="1"/>
  <c r="AN29" i="10" s="1"/>
  <c r="AP28" i="10"/>
  <c r="AQ28" i="10" s="1"/>
  <c r="AN28" i="10" s="1"/>
  <c r="AP27" i="10"/>
  <c r="AQ27" i="10" s="1"/>
  <c r="AN27" i="10" s="1"/>
  <c r="AP26" i="10"/>
  <c r="AQ26" i="10" s="1"/>
  <c r="AN26" i="10" s="1"/>
  <c r="AP25" i="10"/>
  <c r="AQ25" i="10" s="1"/>
  <c r="AN25" i="10" s="1"/>
  <c r="AP24" i="10"/>
  <c r="AQ24" i="10" s="1"/>
  <c r="AN24" i="10" s="1"/>
  <c r="AP23" i="10"/>
  <c r="AQ23" i="10" s="1"/>
  <c r="AN23" i="10" s="1"/>
  <c r="AP22" i="10"/>
  <c r="AQ22" i="10" s="1"/>
  <c r="AN22" i="10" s="1"/>
  <c r="AP21" i="10"/>
  <c r="AQ21" i="10" s="1"/>
  <c r="AN21" i="10" s="1"/>
  <c r="AP20" i="10"/>
  <c r="AQ20" i="10" s="1"/>
  <c r="AN20" i="10" s="1"/>
  <c r="AP19" i="10"/>
  <c r="AQ19" i="10" s="1"/>
  <c r="AN19" i="10" s="1"/>
  <c r="AP18" i="10"/>
  <c r="AQ18" i="10" s="1"/>
  <c r="AN18" i="10" s="1"/>
  <c r="AP17" i="10"/>
  <c r="AQ17" i="10" s="1"/>
  <c r="AN17" i="10" s="1"/>
  <c r="AP16" i="10"/>
  <c r="AQ16" i="10" s="1"/>
  <c r="AN16" i="10" s="1"/>
  <c r="AP15" i="10"/>
  <c r="AQ15" i="10" s="1"/>
  <c r="AN15" i="10" s="1"/>
  <c r="AP14" i="10"/>
  <c r="AQ14" i="10" s="1"/>
  <c r="AN14" i="10" s="1"/>
  <c r="AP13" i="10"/>
  <c r="AQ13" i="10" s="1"/>
  <c r="AN13" i="10" s="1"/>
  <c r="AP12" i="10"/>
  <c r="AQ12" i="10" s="1"/>
  <c r="AN12" i="10" s="1"/>
  <c r="AP11" i="10"/>
  <c r="AQ11" i="10" s="1"/>
  <c r="AN11" i="10" s="1"/>
  <c r="AP10" i="10"/>
  <c r="AQ10" i="10" s="1"/>
  <c r="AN10" i="10" s="1"/>
  <c r="AP9" i="10"/>
  <c r="AQ9" i="10" s="1"/>
  <c r="AN9" i="10" s="1"/>
  <c r="AP8" i="10"/>
  <c r="AQ8" i="10" s="1"/>
  <c r="AN8" i="10" s="1"/>
  <c r="AI76" i="10"/>
  <c r="AJ76" i="10" s="1"/>
  <c r="AG76" i="10" s="1"/>
  <c r="AI75" i="10"/>
  <c r="AJ75" i="10" s="1"/>
  <c r="AG75" i="10" s="1"/>
  <c r="AI74" i="10"/>
  <c r="AJ74" i="10" s="1"/>
  <c r="AG74" i="10" s="1"/>
  <c r="AI73" i="10"/>
  <c r="AJ73" i="10" s="1"/>
  <c r="AG73" i="10" s="1"/>
  <c r="AI72" i="10"/>
  <c r="AJ72" i="10" s="1"/>
  <c r="AG72" i="10" s="1"/>
  <c r="AI71" i="10"/>
  <c r="AJ71" i="10" s="1"/>
  <c r="AG71" i="10" s="1"/>
  <c r="AI70" i="10"/>
  <c r="AJ70" i="10" s="1"/>
  <c r="AG70" i="10" s="1"/>
  <c r="AI69" i="10"/>
  <c r="AJ69" i="10" s="1"/>
  <c r="AG69" i="10" s="1"/>
  <c r="AI68" i="10"/>
  <c r="AJ68" i="10" s="1"/>
  <c r="AG68" i="10" s="1"/>
  <c r="AI67" i="10"/>
  <c r="AJ67" i="10" s="1"/>
  <c r="AG67" i="10" s="1"/>
  <c r="AI66" i="10"/>
  <c r="AJ66" i="10" s="1"/>
  <c r="AG66" i="10" s="1"/>
  <c r="AI65" i="10"/>
  <c r="AJ65" i="10" s="1"/>
  <c r="AG65" i="10" s="1"/>
  <c r="AI64" i="10"/>
  <c r="AJ64" i="10" s="1"/>
  <c r="AG64" i="10" s="1"/>
  <c r="AI63" i="10"/>
  <c r="AJ63" i="10" s="1"/>
  <c r="AG63" i="10" s="1"/>
  <c r="AI62" i="10"/>
  <c r="AJ62" i="10" s="1"/>
  <c r="AG62" i="10" s="1"/>
  <c r="AI61" i="10"/>
  <c r="AJ61" i="10" s="1"/>
  <c r="AG61" i="10" s="1"/>
  <c r="AI60" i="10"/>
  <c r="AJ60" i="10" s="1"/>
  <c r="AG60" i="10" s="1"/>
  <c r="AI59" i="10"/>
  <c r="AJ59" i="10" s="1"/>
  <c r="AG59" i="10" s="1"/>
  <c r="AI58" i="10"/>
  <c r="AJ58" i="10" s="1"/>
  <c r="AG58" i="10" s="1"/>
  <c r="AI57" i="10"/>
  <c r="AJ57" i="10" s="1"/>
  <c r="AG57" i="10" s="1"/>
  <c r="AI56" i="10"/>
  <c r="AJ56" i="10" s="1"/>
  <c r="AG56" i="10" s="1"/>
  <c r="AI55" i="10"/>
  <c r="AJ55" i="10" s="1"/>
  <c r="AG55" i="10" s="1"/>
  <c r="AI54" i="10"/>
  <c r="AJ54" i="10" s="1"/>
  <c r="AG54" i="10" s="1"/>
  <c r="AI53" i="10"/>
  <c r="AJ53" i="10" s="1"/>
  <c r="AG53" i="10" s="1"/>
  <c r="AI52" i="10"/>
  <c r="AJ52" i="10" s="1"/>
  <c r="AG52" i="10" s="1"/>
  <c r="AI51" i="10"/>
  <c r="AJ51" i="10" s="1"/>
  <c r="AG51" i="10" s="1"/>
  <c r="AI50" i="10"/>
  <c r="AJ50" i="10" s="1"/>
  <c r="AG50" i="10" s="1"/>
  <c r="AI49" i="10"/>
  <c r="AJ49" i="10" s="1"/>
  <c r="AG49" i="10" s="1"/>
  <c r="AI48" i="10"/>
  <c r="AJ48" i="10" s="1"/>
  <c r="AG48" i="10" s="1"/>
  <c r="AI47" i="10"/>
  <c r="AJ47" i="10" s="1"/>
  <c r="AG47" i="10" s="1"/>
  <c r="AI46" i="10"/>
  <c r="AJ46" i="10" s="1"/>
  <c r="AG46" i="10" s="1"/>
  <c r="AI45" i="10"/>
  <c r="AJ45" i="10" s="1"/>
  <c r="AG45" i="10" s="1"/>
  <c r="AI44" i="10"/>
  <c r="AJ44" i="10" s="1"/>
  <c r="AG44" i="10" s="1"/>
  <c r="AI43" i="10"/>
  <c r="AJ43" i="10" s="1"/>
  <c r="AG43" i="10" s="1"/>
  <c r="AI42" i="10"/>
  <c r="AJ42" i="10" s="1"/>
  <c r="AG42" i="10" s="1"/>
  <c r="AI41" i="10"/>
  <c r="AJ41" i="10" s="1"/>
  <c r="AG41" i="10" s="1"/>
  <c r="AI40" i="10"/>
  <c r="AJ40" i="10" s="1"/>
  <c r="AG40" i="10" s="1"/>
  <c r="AI39" i="10"/>
  <c r="AJ39" i="10" s="1"/>
  <c r="AG39" i="10" s="1"/>
  <c r="AI38" i="10"/>
  <c r="AJ38" i="10" s="1"/>
  <c r="AG38" i="10" s="1"/>
  <c r="AI37" i="10"/>
  <c r="AJ37" i="10" s="1"/>
  <c r="AG37" i="10" s="1"/>
  <c r="AI36" i="10"/>
  <c r="AJ36" i="10" s="1"/>
  <c r="AG36" i="10" s="1"/>
  <c r="AI35" i="10"/>
  <c r="AJ35" i="10" s="1"/>
  <c r="AG35" i="10" s="1"/>
  <c r="AI34" i="10"/>
  <c r="AJ34" i="10" s="1"/>
  <c r="AG34" i="10" s="1"/>
  <c r="AI33" i="10"/>
  <c r="AJ33" i="10" s="1"/>
  <c r="AG33" i="10" s="1"/>
  <c r="AI32" i="10"/>
  <c r="AJ32" i="10" s="1"/>
  <c r="AG32" i="10" s="1"/>
  <c r="AI31" i="10"/>
  <c r="AJ31" i="10" s="1"/>
  <c r="AG31" i="10" s="1"/>
  <c r="AI30" i="10"/>
  <c r="AJ30" i="10" s="1"/>
  <c r="AG30" i="10" s="1"/>
  <c r="AI29" i="10"/>
  <c r="AJ29" i="10" s="1"/>
  <c r="AG29" i="10" s="1"/>
  <c r="AI28" i="10"/>
  <c r="AJ28" i="10" s="1"/>
  <c r="AG28" i="10" s="1"/>
  <c r="AI27" i="10"/>
  <c r="AJ27" i="10" s="1"/>
  <c r="AG27" i="10" s="1"/>
  <c r="AI26" i="10"/>
  <c r="AJ26" i="10" s="1"/>
  <c r="AG26" i="10" s="1"/>
  <c r="AI25" i="10"/>
  <c r="AJ25" i="10" s="1"/>
  <c r="AG25" i="10" s="1"/>
  <c r="AI24" i="10"/>
  <c r="AJ24" i="10" s="1"/>
  <c r="AG24" i="10" s="1"/>
  <c r="AI23" i="10"/>
  <c r="AJ23" i="10" s="1"/>
  <c r="AG23" i="10" s="1"/>
  <c r="AI22" i="10"/>
  <c r="AJ22" i="10" s="1"/>
  <c r="AG22" i="10" s="1"/>
  <c r="AI21" i="10"/>
  <c r="AJ21" i="10" s="1"/>
  <c r="AG21" i="10" s="1"/>
  <c r="AI20" i="10"/>
  <c r="AJ20" i="10" s="1"/>
  <c r="AG20" i="10" s="1"/>
  <c r="AI19" i="10"/>
  <c r="AJ19" i="10" s="1"/>
  <c r="AG19" i="10" s="1"/>
  <c r="AI18" i="10"/>
  <c r="AJ18" i="10" s="1"/>
  <c r="AG18" i="10" s="1"/>
  <c r="AI17" i="10"/>
  <c r="AJ17" i="10" s="1"/>
  <c r="AG17" i="10" s="1"/>
  <c r="AI16" i="10"/>
  <c r="AJ16" i="10" s="1"/>
  <c r="AG16" i="10" s="1"/>
  <c r="AI15" i="10"/>
  <c r="AJ15" i="10" s="1"/>
  <c r="AG15" i="10" s="1"/>
  <c r="AI14" i="10"/>
  <c r="AJ14" i="10" s="1"/>
  <c r="AG14" i="10" s="1"/>
  <c r="AI13" i="10"/>
  <c r="AJ13" i="10" s="1"/>
  <c r="AG13" i="10" s="1"/>
  <c r="AI12" i="10"/>
  <c r="AJ12" i="10" s="1"/>
  <c r="AG12" i="10" s="1"/>
  <c r="AI11" i="10"/>
  <c r="AJ11" i="10" s="1"/>
  <c r="AG11" i="10" s="1"/>
  <c r="AI10" i="10"/>
  <c r="AJ10" i="10" s="1"/>
  <c r="AG10" i="10" s="1"/>
  <c r="AI9" i="10"/>
  <c r="AJ9" i="10" s="1"/>
  <c r="AG9" i="10" s="1"/>
  <c r="AI8" i="10"/>
  <c r="AJ8" i="10" s="1"/>
  <c r="AG8" i="10" s="1"/>
  <c r="AB76" i="10"/>
  <c r="AC76" i="10" s="1"/>
  <c r="Z76" i="10" s="1"/>
  <c r="AB75" i="10"/>
  <c r="AC75" i="10" s="1"/>
  <c r="Z75" i="10" s="1"/>
  <c r="AB74" i="10"/>
  <c r="AC74" i="10" s="1"/>
  <c r="Z74" i="10" s="1"/>
  <c r="AB73" i="10"/>
  <c r="AC73" i="10" s="1"/>
  <c r="Z73" i="10" s="1"/>
  <c r="AB72" i="10"/>
  <c r="AC72" i="10" s="1"/>
  <c r="Z72" i="10" s="1"/>
  <c r="AB71" i="10"/>
  <c r="AC71" i="10" s="1"/>
  <c r="Z71" i="10" s="1"/>
  <c r="AB70" i="10"/>
  <c r="AC70" i="10" s="1"/>
  <c r="Z70" i="10" s="1"/>
  <c r="AB69" i="10"/>
  <c r="AC69" i="10" s="1"/>
  <c r="Z69" i="10" s="1"/>
  <c r="AB68" i="10"/>
  <c r="AC68" i="10" s="1"/>
  <c r="Z68" i="10" s="1"/>
  <c r="AB67" i="10"/>
  <c r="AC67" i="10" s="1"/>
  <c r="Z67" i="10" s="1"/>
  <c r="AB66" i="10"/>
  <c r="AC66" i="10" s="1"/>
  <c r="Z66" i="10" s="1"/>
  <c r="AB65" i="10"/>
  <c r="AC65" i="10" s="1"/>
  <c r="Z65" i="10" s="1"/>
  <c r="AB64" i="10"/>
  <c r="AC64" i="10" s="1"/>
  <c r="Z64" i="10" s="1"/>
  <c r="AB63" i="10"/>
  <c r="AC63" i="10" s="1"/>
  <c r="Z63" i="10" s="1"/>
  <c r="AB62" i="10"/>
  <c r="AC62" i="10" s="1"/>
  <c r="Z62" i="10" s="1"/>
  <c r="AB61" i="10"/>
  <c r="AC61" i="10" s="1"/>
  <c r="Z61" i="10" s="1"/>
  <c r="AB60" i="10"/>
  <c r="AC60" i="10" s="1"/>
  <c r="Z60" i="10" s="1"/>
  <c r="AB59" i="10"/>
  <c r="AC59" i="10" s="1"/>
  <c r="Z59" i="10" s="1"/>
  <c r="AB58" i="10"/>
  <c r="AC58" i="10" s="1"/>
  <c r="Z58" i="10" s="1"/>
  <c r="AB57" i="10"/>
  <c r="AC57" i="10" s="1"/>
  <c r="Z57" i="10" s="1"/>
  <c r="AB56" i="10"/>
  <c r="AC56" i="10" s="1"/>
  <c r="Z56" i="10" s="1"/>
  <c r="AB55" i="10"/>
  <c r="AC55" i="10" s="1"/>
  <c r="Z55" i="10" s="1"/>
  <c r="AB54" i="10"/>
  <c r="AC54" i="10" s="1"/>
  <c r="Z54" i="10" s="1"/>
  <c r="AB53" i="10"/>
  <c r="AC53" i="10" s="1"/>
  <c r="Z53" i="10" s="1"/>
  <c r="AB52" i="10"/>
  <c r="AC52" i="10" s="1"/>
  <c r="Z52" i="10" s="1"/>
  <c r="AB51" i="10"/>
  <c r="AC51" i="10" s="1"/>
  <c r="Z51" i="10" s="1"/>
  <c r="AB50" i="10"/>
  <c r="AC50" i="10" s="1"/>
  <c r="Z50" i="10" s="1"/>
  <c r="AB49" i="10"/>
  <c r="AC49" i="10" s="1"/>
  <c r="Z49" i="10" s="1"/>
  <c r="AB48" i="10"/>
  <c r="AC48" i="10" s="1"/>
  <c r="Z48" i="10" s="1"/>
  <c r="AB47" i="10"/>
  <c r="AC47" i="10" s="1"/>
  <c r="Z47" i="10" s="1"/>
  <c r="AB46" i="10"/>
  <c r="AC46" i="10" s="1"/>
  <c r="Z46" i="10" s="1"/>
  <c r="AB45" i="10"/>
  <c r="AC45" i="10" s="1"/>
  <c r="Z45" i="10" s="1"/>
  <c r="AB44" i="10"/>
  <c r="AC44" i="10" s="1"/>
  <c r="Z44" i="10" s="1"/>
  <c r="AB43" i="10"/>
  <c r="AC43" i="10" s="1"/>
  <c r="Z43" i="10" s="1"/>
  <c r="AB42" i="10"/>
  <c r="AC42" i="10" s="1"/>
  <c r="Z42" i="10" s="1"/>
  <c r="AB41" i="10"/>
  <c r="AC41" i="10" s="1"/>
  <c r="Z41" i="10" s="1"/>
  <c r="AB40" i="10"/>
  <c r="AC40" i="10" s="1"/>
  <c r="Z40" i="10" s="1"/>
  <c r="AB39" i="10"/>
  <c r="AC39" i="10" s="1"/>
  <c r="Z39" i="10" s="1"/>
  <c r="AB38" i="10"/>
  <c r="AC38" i="10" s="1"/>
  <c r="Z38" i="10" s="1"/>
  <c r="AB37" i="10"/>
  <c r="AC37" i="10" s="1"/>
  <c r="Z37" i="10" s="1"/>
  <c r="AB36" i="10"/>
  <c r="AC36" i="10" s="1"/>
  <c r="Z36" i="10" s="1"/>
  <c r="AB35" i="10"/>
  <c r="AC35" i="10" s="1"/>
  <c r="Z35" i="10" s="1"/>
  <c r="AB34" i="10"/>
  <c r="AC34" i="10" s="1"/>
  <c r="Z34" i="10" s="1"/>
  <c r="AB33" i="10"/>
  <c r="AC33" i="10" s="1"/>
  <c r="Z33" i="10" s="1"/>
  <c r="AB32" i="10"/>
  <c r="AC32" i="10" s="1"/>
  <c r="Z32" i="10" s="1"/>
  <c r="AB31" i="10"/>
  <c r="AC31" i="10" s="1"/>
  <c r="Z31" i="10" s="1"/>
  <c r="AB30" i="10"/>
  <c r="AC30" i="10" s="1"/>
  <c r="Z30" i="10" s="1"/>
  <c r="AB29" i="10"/>
  <c r="AC29" i="10" s="1"/>
  <c r="Z29" i="10" s="1"/>
  <c r="AB28" i="10"/>
  <c r="AC28" i="10" s="1"/>
  <c r="Z28" i="10" s="1"/>
  <c r="AB27" i="10"/>
  <c r="AC27" i="10" s="1"/>
  <c r="Z27" i="10" s="1"/>
  <c r="AB26" i="10"/>
  <c r="AC26" i="10" s="1"/>
  <c r="Z26" i="10" s="1"/>
  <c r="AB25" i="10"/>
  <c r="AC25" i="10" s="1"/>
  <c r="Z25" i="10" s="1"/>
  <c r="AB24" i="10"/>
  <c r="AC24" i="10" s="1"/>
  <c r="Z24" i="10" s="1"/>
  <c r="AB23" i="10"/>
  <c r="AC23" i="10" s="1"/>
  <c r="Z23" i="10" s="1"/>
  <c r="AB22" i="10"/>
  <c r="AC22" i="10" s="1"/>
  <c r="Z22" i="10" s="1"/>
  <c r="AB21" i="10"/>
  <c r="AC21" i="10" s="1"/>
  <c r="Z21" i="10" s="1"/>
  <c r="AB20" i="10"/>
  <c r="AC20" i="10" s="1"/>
  <c r="Z20" i="10" s="1"/>
  <c r="AB19" i="10"/>
  <c r="AC19" i="10" s="1"/>
  <c r="Z19" i="10" s="1"/>
  <c r="AB18" i="10"/>
  <c r="AC18" i="10" s="1"/>
  <c r="Z18" i="10" s="1"/>
  <c r="AB17" i="10"/>
  <c r="AC17" i="10" s="1"/>
  <c r="Z17" i="10" s="1"/>
  <c r="AB16" i="10"/>
  <c r="AC16" i="10" s="1"/>
  <c r="Z16" i="10" s="1"/>
  <c r="AB15" i="10"/>
  <c r="AC15" i="10" s="1"/>
  <c r="Z15" i="10" s="1"/>
  <c r="AB14" i="10"/>
  <c r="AC14" i="10" s="1"/>
  <c r="Z14" i="10" s="1"/>
  <c r="AB13" i="10"/>
  <c r="AC13" i="10" s="1"/>
  <c r="Z13" i="10" s="1"/>
  <c r="AB12" i="10"/>
  <c r="AC12" i="10" s="1"/>
  <c r="Z12" i="10" s="1"/>
  <c r="AB11" i="10"/>
  <c r="AC11" i="10" s="1"/>
  <c r="Z11" i="10" s="1"/>
  <c r="AB10" i="10"/>
  <c r="AC10" i="10" s="1"/>
  <c r="Z10" i="10" s="1"/>
  <c r="AB9" i="10"/>
  <c r="AC9" i="10" s="1"/>
  <c r="Z9" i="10" s="1"/>
  <c r="AB8" i="10"/>
  <c r="AC8" i="10" s="1"/>
  <c r="Z8" i="10" s="1"/>
  <c r="U76" i="10"/>
  <c r="V76" i="10" s="1"/>
  <c r="S76" i="10" s="1"/>
  <c r="U75" i="10"/>
  <c r="V75" i="10" s="1"/>
  <c r="S75" i="10" s="1"/>
  <c r="U74" i="10"/>
  <c r="V74" i="10" s="1"/>
  <c r="S74" i="10" s="1"/>
  <c r="U73" i="10"/>
  <c r="V73" i="10" s="1"/>
  <c r="S73" i="10" s="1"/>
  <c r="U72" i="10"/>
  <c r="V72" i="10" s="1"/>
  <c r="S72" i="10" s="1"/>
  <c r="U71" i="10"/>
  <c r="V71" i="10" s="1"/>
  <c r="S71" i="10" s="1"/>
  <c r="U70" i="10"/>
  <c r="V70" i="10" s="1"/>
  <c r="S70" i="10" s="1"/>
  <c r="U69" i="10"/>
  <c r="V69" i="10" s="1"/>
  <c r="S69" i="10" s="1"/>
  <c r="U68" i="10"/>
  <c r="V68" i="10" s="1"/>
  <c r="S68" i="10" s="1"/>
  <c r="U67" i="10"/>
  <c r="V67" i="10" s="1"/>
  <c r="S67" i="10" s="1"/>
  <c r="U66" i="10"/>
  <c r="V66" i="10" s="1"/>
  <c r="S66" i="10" s="1"/>
  <c r="U65" i="10"/>
  <c r="V65" i="10" s="1"/>
  <c r="S65" i="10" s="1"/>
  <c r="U64" i="10"/>
  <c r="V64" i="10" s="1"/>
  <c r="S64" i="10" s="1"/>
  <c r="U63" i="10"/>
  <c r="V63" i="10" s="1"/>
  <c r="S63" i="10" s="1"/>
  <c r="U62" i="10"/>
  <c r="V62" i="10" s="1"/>
  <c r="S62" i="10" s="1"/>
  <c r="U61" i="10"/>
  <c r="V61" i="10" s="1"/>
  <c r="S61" i="10" s="1"/>
  <c r="U60" i="10"/>
  <c r="V60" i="10" s="1"/>
  <c r="S60" i="10" s="1"/>
  <c r="U59" i="10"/>
  <c r="V59" i="10" s="1"/>
  <c r="S59" i="10" s="1"/>
  <c r="U58" i="10"/>
  <c r="V58" i="10" s="1"/>
  <c r="S58" i="10" s="1"/>
  <c r="U57" i="10"/>
  <c r="V57" i="10" s="1"/>
  <c r="S57" i="10" s="1"/>
  <c r="U56" i="10"/>
  <c r="V56" i="10" s="1"/>
  <c r="S56" i="10" s="1"/>
  <c r="U55" i="10"/>
  <c r="V55" i="10" s="1"/>
  <c r="S55" i="10" s="1"/>
  <c r="U54" i="10"/>
  <c r="V54" i="10" s="1"/>
  <c r="S54" i="10" s="1"/>
  <c r="U53" i="10"/>
  <c r="V53" i="10" s="1"/>
  <c r="S53" i="10" s="1"/>
  <c r="U52" i="10"/>
  <c r="V52" i="10" s="1"/>
  <c r="S52" i="10" s="1"/>
  <c r="U51" i="10"/>
  <c r="V51" i="10" s="1"/>
  <c r="S51" i="10" s="1"/>
  <c r="U50" i="10"/>
  <c r="V50" i="10" s="1"/>
  <c r="S50" i="10" s="1"/>
  <c r="U49" i="10"/>
  <c r="V49" i="10" s="1"/>
  <c r="S49" i="10" s="1"/>
  <c r="U48" i="10"/>
  <c r="V48" i="10" s="1"/>
  <c r="S48" i="10" s="1"/>
  <c r="U47" i="10"/>
  <c r="V47" i="10" s="1"/>
  <c r="S47" i="10" s="1"/>
  <c r="U46" i="10"/>
  <c r="V46" i="10" s="1"/>
  <c r="S46" i="10" s="1"/>
  <c r="U45" i="10"/>
  <c r="V45" i="10" s="1"/>
  <c r="S45" i="10" s="1"/>
  <c r="U44" i="10"/>
  <c r="V44" i="10" s="1"/>
  <c r="S44" i="10" s="1"/>
  <c r="U43" i="10"/>
  <c r="V43" i="10" s="1"/>
  <c r="S43" i="10" s="1"/>
  <c r="U42" i="10"/>
  <c r="V42" i="10" s="1"/>
  <c r="S42" i="10" s="1"/>
  <c r="U41" i="10"/>
  <c r="V41" i="10" s="1"/>
  <c r="S41" i="10" s="1"/>
  <c r="U40" i="10"/>
  <c r="V40" i="10" s="1"/>
  <c r="S40" i="10" s="1"/>
  <c r="U39" i="10"/>
  <c r="V39" i="10" s="1"/>
  <c r="S39" i="10" s="1"/>
  <c r="U38" i="10"/>
  <c r="V38" i="10" s="1"/>
  <c r="S38" i="10" s="1"/>
  <c r="U37" i="10"/>
  <c r="V37" i="10" s="1"/>
  <c r="S37" i="10" s="1"/>
  <c r="U36" i="10"/>
  <c r="V36" i="10" s="1"/>
  <c r="S36" i="10" s="1"/>
  <c r="U35" i="10"/>
  <c r="V35" i="10" s="1"/>
  <c r="S35" i="10" s="1"/>
  <c r="U34" i="10"/>
  <c r="V34" i="10" s="1"/>
  <c r="S34" i="10" s="1"/>
  <c r="U33" i="10"/>
  <c r="V33" i="10" s="1"/>
  <c r="S33" i="10" s="1"/>
  <c r="U32" i="10"/>
  <c r="V32" i="10" s="1"/>
  <c r="S32" i="10" s="1"/>
  <c r="U31" i="10"/>
  <c r="V31" i="10" s="1"/>
  <c r="S31" i="10" s="1"/>
  <c r="U30" i="10"/>
  <c r="V30" i="10" s="1"/>
  <c r="S30" i="10" s="1"/>
  <c r="U29" i="10"/>
  <c r="V29" i="10" s="1"/>
  <c r="S29" i="10" s="1"/>
  <c r="U28" i="10"/>
  <c r="V28" i="10" s="1"/>
  <c r="S28" i="10" s="1"/>
  <c r="U27" i="10"/>
  <c r="V27" i="10" s="1"/>
  <c r="S27" i="10" s="1"/>
  <c r="U26" i="10"/>
  <c r="V26" i="10" s="1"/>
  <c r="S26" i="10" s="1"/>
  <c r="U25" i="10"/>
  <c r="V25" i="10" s="1"/>
  <c r="S25" i="10" s="1"/>
  <c r="U24" i="10"/>
  <c r="V24" i="10" s="1"/>
  <c r="S24" i="10" s="1"/>
  <c r="U23" i="10"/>
  <c r="V23" i="10" s="1"/>
  <c r="S23" i="10" s="1"/>
  <c r="U22" i="10"/>
  <c r="V22" i="10" s="1"/>
  <c r="S22" i="10" s="1"/>
  <c r="U21" i="10"/>
  <c r="V21" i="10" s="1"/>
  <c r="S21" i="10" s="1"/>
  <c r="U20" i="10"/>
  <c r="V20" i="10" s="1"/>
  <c r="S20" i="10" s="1"/>
  <c r="U19" i="10"/>
  <c r="V19" i="10" s="1"/>
  <c r="S19" i="10" s="1"/>
  <c r="U18" i="10"/>
  <c r="V18" i="10" s="1"/>
  <c r="S18" i="10" s="1"/>
  <c r="U17" i="10"/>
  <c r="V17" i="10" s="1"/>
  <c r="S17" i="10" s="1"/>
  <c r="U16" i="10"/>
  <c r="V16" i="10" s="1"/>
  <c r="S16" i="10" s="1"/>
  <c r="U15" i="10"/>
  <c r="V15" i="10" s="1"/>
  <c r="S15" i="10" s="1"/>
  <c r="U14" i="10"/>
  <c r="V14" i="10" s="1"/>
  <c r="S14" i="10" s="1"/>
  <c r="U13" i="10"/>
  <c r="V13" i="10" s="1"/>
  <c r="S13" i="10" s="1"/>
  <c r="U12" i="10"/>
  <c r="V12" i="10" s="1"/>
  <c r="S12" i="10" s="1"/>
  <c r="U11" i="10"/>
  <c r="V11" i="10" s="1"/>
  <c r="S11" i="10" s="1"/>
  <c r="U10" i="10"/>
  <c r="V10" i="10" s="1"/>
  <c r="S10" i="10" s="1"/>
  <c r="U9" i="10"/>
  <c r="V9" i="10" s="1"/>
  <c r="S9" i="10" s="1"/>
  <c r="N76" i="10" l="1"/>
  <c r="O76" i="10" s="1"/>
  <c r="L76" i="10" s="1"/>
  <c r="N75" i="10"/>
  <c r="O75" i="10" s="1"/>
  <c r="L75" i="10" s="1"/>
  <c r="N74" i="10"/>
  <c r="O74" i="10" s="1"/>
  <c r="L74" i="10" s="1"/>
  <c r="N73" i="10"/>
  <c r="O73" i="10" s="1"/>
  <c r="L73" i="10" s="1"/>
  <c r="N72" i="10"/>
  <c r="O72" i="10" s="1"/>
  <c r="L72" i="10" s="1"/>
  <c r="N71" i="10"/>
  <c r="O71" i="10" s="1"/>
  <c r="L71" i="10" s="1"/>
  <c r="N70" i="10"/>
  <c r="O70" i="10" s="1"/>
  <c r="L70" i="10" s="1"/>
  <c r="N69" i="10"/>
  <c r="O69" i="10" s="1"/>
  <c r="L69" i="10" s="1"/>
  <c r="N68" i="10"/>
  <c r="O68" i="10" s="1"/>
  <c r="L68" i="10" s="1"/>
  <c r="N67" i="10"/>
  <c r="O67" i="10" s="1"/>
  <c r="L67" i="10" s="1"/>
  <c r="N66" i="10"/>
  <c r="O66" i="10" s="1"/>
  <c r="L66" i="10" s="1"/>
  <c r="N65" i="10"/>
  <c r="O65" i="10" s="1"/>
  <c r="L65" i="10" s="1"/>
  <c r="N64" i="10"/>
  <c r="O64" i="10" s="1"/>
  <c r="L64" i="10" s="1"/>
  <c r="N63" i="10"/>
  <c r="O63" i="10" s="1"/>
  <c r="L63" i="10" s="1"/>
  <c r="N62" i="10"/>
  <c r="O62" i="10" s="1"/>
  <c r="L62" i="10" s="1"/>
  <c r="N61" i="10"/>
  <c r="O61" i="10" s="1"/>
  <c r="L61" i="10" s="1"/>
  <c r="N60" i="10"/>
  <c r="O60" i="10" s="1"/>
  <c r="L60" i="10" s="1"/>
  <c r="N59" i="10"/>
  <c r="O59" i="10" s="1"/>
  <c r="L59" i="10" s="1"/>
  <c r="N58" i="10"/>
  <c r="O58" i="10" s="1"/>
  <c r="L58" i="10" s="1"/>
  <c r="N57" i="10"/>
  <c r="O57" i="10" s="1"/>
  <c r="L57" i="10" s="1"/>
  <c r="N56" i="10"/>
  <c r="O56" i="10" s="1"/>
  <c r="L56" i="10" s="1"/>
  <c r="N55" i="10"/>
  <c r="O55" i="10" s="1"/>
  <c r="L55" i="10" s="1"/>
  <c r="N54" i="10"/>
  <c r="O54" i="10" s="1"/>
  <c r="L54" i="10" s="1"/>
  <c r="N53" i="10"/>
  <c r="O53" i="10" s="1"/>
  <c r="L53" i="10" s="1"/>
  <c r="N52" i="10"/>
  <c r="O52" i="10" s="1"/>
  <c r="L52" i="10" s="1"/>
  <c r="N51" i="10"/>
  <c r="O51" i="10" s="1"/>
  <c r="L51" i="10" s="1"/>
  <c r="N50" i="10"/>
  <c r="O50" i="10" s="1"/>
  <c r="L50" i="10" s="1"/>
  <c r="N49" i="10"/>
  <c r="O49" i="10" s="1"/>
  <c r="L49" i="10" s="1"/>
  <c r="N48" i="10"/>
  <c r="O48" i="10" s="1"/>
  <c r="L48" i="10" s="1"/>
  <c r="N47" i="10"/>
  <c r="O47" i="10" s="1"/>
  <c r="L47" i="10" s="1"/>
  <c r="N46" i="10"/>
  <c r="O46" i="10" s="1"/>
  <c r="L46" i="10" s="1"/>
  <c r="N45" i="10"/>
  <c r="O45" i="10" s="1"/>
  <c r="L45" i="10" s="1"/>
  <c r="N44" i="10"/>
  <c r="O44" i="10" s="1"/>
  <c r="L44" i="10" s="1"/>
  <c r="N43" i="10"/>
  <c r="O43" i="10" s="1"/>
  <c r="L43" i="10" s="1"/>
  <c r="N42" i="10"/>
  <c r="O42" i="10" s="1"/>
  <c r="L42" i="10" s="1"/>
  <c r="N41" i="10"/>
  <c r="O41" i="10" s="1"/>
  <c r="L41" i="10" s="1"/>
  <c r="N40" i="10"/>
  <c r="O40" i="10" s="1"/>
  <c r="L40" i="10" s="1"/>
  <c r="N39" i="10"/>
  <c r="O39" i="10" s="1"/>
  <c r="L39" i="10" s="1"/>
  <c r="N38" i="10"/>
  <c r="O38" i="10" s="1"/>
  <c r="L38" i="10" s="1"/>
  <c r="N37" i="10"/>
  <c r="O37" i="10" s="1"/>
  <c r="L37" i="10" s="1"/>
  <c r="N36" i="10"/>
  <c r="O36" i="10" s="1"/>
  <c r="L36" i="10" s="1"/>
  <c r="N35" i="10"/>
  <c r="O35" i="10" s="1"/>
  <c r="L35" i="10" s="1"/>
  <c r="N34" i="10"/>
  <c r="O34" i="10" s="1"/>
  <c r="L34" i="10" s="1"/>
  <c r="N33" i="10"/>
  <c r="O33" i="10" s="1"/>
  <c r="L33" i="10" s="1"/>
  <c r="N32" i="10"/>
  <c r="O32" i="10" s="1"/>
  <c r="L32" i="10" s="1"/>
  <c r="N31" i="10"/>
  <c r="O31" i="10" s="1"/>
  <c r="L31" i="10" s="1"/>
  <c r="N30" i="10"/>
  <c r="O30" i="10" s="1"/>
  <c r="L30" i="10" s="1"/>
  <c r="N29" i="10"/>
  <c r="O29" i="10" s="1"/>
  <c r="L29" i="10" s="1"/>
  <c r="N28" i="10"/>
  <c r="O28" i="10" s="1"/>
  <c r="L28" i="10" s="1"/>
  <c r="N27" i="10"/>
  <c r="O27" i="10" s="1"/>
  <c r="L27" i="10" s="1"/>
  <c r="N26" i="10"/>
  <c r="O26" i="10" s="1"/>
  <c r="L26" i="10" s="1"/>
  <c r="N25" i="10"/>
  <c r="O25" i="10" s="1"/>
  <c r="L25" i="10" s="1"/>
  <c r="N24" i="10"/>
  <c r="O24" i="10" s="1"/>
  <c r="L24" i="10" s="1"/>
  <c r="N23" i="10"/>
  <c r="O23" i="10" s="1"/>
  <c r="L23" i="10" s="1"/>
  <c r="N22" i="10"/>
  <c r="O22" i="10" s="1"/>
  <c r="L22" i="10" s="1"/>
  <c r="N21" i="10"/>
  <c r="O21" i="10" s="1"/>
  <c r="L21" i="10" s="1"/>
  <c r="N20" i="10"/>
  <c r="O20" i="10" s="1"/>
  <c r="L20" i="10" s="1"/>
  <c r="N19" i="10"/>
  <c r="O19" i="10" s="1"/>
  <c r="L19" i="10" s="1"/>
  <c r="N18" i="10"/>
  <c r="O18" i="10" s="1"/>
  <c r="L18" i="10" s="1"/>
  <c r="N17" i="10"/>
  <c r="O17" i="10" s="1"/>
  <c r="L17" i="10" s="1"/>
  <c r="N16" i="10"/>
  <c r="O16" i="10" s="1"/>
  <c r="L16" i="10" s="1"/>
  <c r="N15" i="10"/>
  <c r="O15" i="10" s="1"/>
  <c r="L15" i="10" s="1"/>
  <c r="N14" i="10"/>
  <c r="O14" i="10" s="1"/>
  <c r="L14" i="10" s="1"/>
  <c r="N13" i="10"/>
  <c r="O13" i="10" s="1"/>
  <c r="L13" i="10" s="1"/>
  <c r="N12" i="10"/>
  <c r="O12" i="10" s="1"/>
  <c r="L12" i="10" s="1"/>
  <c r="N11" i="10"/>
  <c r="O11" i="10" s="1"/>
  <c r="L11" i="10" s="1"/>
  <c r="N10" i="10"/>
  <c r="O10" i="10" s="1"/>
  <c r="L10" i="10" s="1"/>
  <c r="N9" i="10"/>
  <c r="N8" i="10"/>
  <c r="H76" i="10"/>
  <c r="I76" i="10" s="1"/>
  <c r="F76" i="10" s="1"/>
  <c r="H75" i="10"/>
  <c r="I75" i="10" s="1"/>
  <c r="F75" i="10" s="1"/>
  <c r="H74" i="10"/>
  <c r="I74" i="10" s="1"/>
  <c r="F74" i="10" s="1"/>
  <c r="H73" i="10"/>
  <c r="I73" i="10" s="1"/>
  <c r="F73" i="10" s="1"/>
  <c r="H72" i="10"/>
  <c r="I72" i="10" s="1"/>
  <c r="F72" i="10" s="1"/>
  <c r="H71" i="10"/>
  <c r="I71" i="10" s="1"/>
  <c r="F71" i="10" s="1"/>
  <c r="H70" i="10"/>
  <c r="I70" i="10" s="1"/>
  <c r="F70" i="10" s="1"/>
  <c r="H69" i="10"/>
  <c r="I69" i="10" s="1"/>
  <c r="F69" i="10" s="1"/>
  <c r="H68" i="10"/>
  <c r="I68" i="10" s="1"/>
  <c r="F68" i="10" s="1"/>
  <c r="H67" i="10"/>
  <c r="I67" i="10" s="1"/>
  <c r="F67" i="10" s="1"/>
  <c r="H66" i="10"/>
  <c r="I66" i="10" s="1"/>
  <c r="F66" i="10" s="1"/>
  <c r="H65" i="10"/>
  <c r="I65" i="10" s="1"/>
  <c r="F65" i="10" s="1"/>
  <c r="H64" i="10"/>
  <c r="I64" i="10" s="1"/>
  <c r="F64" i="10" s="1"/>
  <c r="H63" i="10"/>
  <c r="I63" i="10" s="1"/>
  <c r="F63" i="10" s="1"/>
  <c r="H62" i="10"/>
  <c r="I62" i="10" s="1"/>
  <c r="F62" i="10" s="1"/>
  <c r="H61" i="10"/>
  <c r="I61" i="10" s="1"/>
  <c r="F61" i="10" s="1"/>
  <c r="H60" i="10"/>
  <c r="I60" i="10" s="1"/>
  <c r="F60" i="10" s="1"/>
  <c r="H59" i="10"/>
  <c r="I59" i="10" s="1"/>
  <c r="F59" i="10" s="1"/>
  <c r="H58" i="10"/>
  <c r="I58" i="10" s="1"/>
  <c r="F58" i="10" s="1"/>
  <c r="H57" i="10"/>
  <c r="I57" i="10" s="1"/>
  <c r="F57" i="10" s="1"/>
  <c r="H56" i="10"/>
  <c r="I56" i="10" s="1"/>
  <c r="F56" i="10" s="1"/>
  <c r="H55" i="10"/>
  <c r="I55" i="10" s="1"/>
  <c r="F55" i="10" s="1"/>
  <c r="H54" i="10"/>
  <c r="I54" i="10" s="1"/>
  <c r="F54" i="10" s="1"/>
  <c r="H53" i="10"/>
  <c r="I53" i="10" s="1"/>
  <c r="F53" i="10" s="1"/>
  <c r="H52" i="10"/>
  <c r="I52" i="10" s="1"/>
  <c r="F52" i="10" s="1"/>
  <c r="H51" i="10"/>
  <c r="I51" i="10" s="1"/>
  <c r="F51" i="10" s="1"/>
  <c r="H50" i="10"/>
  <c r="I50" i="10" s="1"/>
  <c r="F50" i="10" s="1"/>
  <c r="H49" i="10"/>
  <c r="I49" i="10" s="1"/>
  <c r="F49" i="10" s="1"/>
  <c r="H48" i="10"/>
  <c r="I48" i="10" s="1"/>
  <c r="F48" i="10" s="1"/>
  <c r="H47" i="10"/>
  <c r="I47" i="10" s="1"/>
  <c r="F47" i="10" s="1"/>
  <c r="H46" i="10"/>
  <c r="I46" i="10" s="1"/>
  <c r="F46" i="10" s="1"/>
  <c r="H45" i="10"/>
  <c r="I45" i="10" s="1"/>
  <c r="F45" i="10" s="1"/>
  <c r="H44" i="10"/>
  <c r="I44" i="10" s="1"/>
  <c r="F44" i="10" s="1"/>
  <c r="H43" i="10"/>
  <c r="I43" i="10" s="1"/>
  <c r="F43" i="10" s="1"/>
  <c r="H42" i="10"/>
  <c r="I42" i="10" s="1"/>
  <c r="F42" i="10" s="1"/>
  <c r="H41" i="10"/>
  <c r="I41" i="10" s="1"/>
  <c r="F41" i="10" s="1"/>
  <c r="H40" i="10"/>
  <c r="I40" i="10" s="1"/>
  <c r="F40" i="10" s="1"/>
  <c r="H39" i="10"/>
  <c r="I39" i="10" s="1"/>
  <c r="F39" i="10" s="1"/>
  <c r="H38" i="10"/>
  <c r="I38" i="10" s="1"/>
  <c r="F38" i="10" s="1"/>
  <c r="H37" i="10"/>
  <c r="I37" i="10" s="1"/>
  <c r="F37" i="10" s="1"/>
  <c r="H36" i="10"/>
  <c r="I36" i="10" s="1"/>
  <c r="F36" i="10" s="1"/>
  <c r="H35" i="10"/>
  <c r="I35" i="10" s="1"/>
  <c r="F35" i="10" s="1"/>
  <c r="H34" i="10"/>
  <c r="I34" i="10" s="1"/>
  <c r="F34" i="10" s="1"/>
  <c r="H33" i="10"/>
  <c r="I33" i="10" s="1"/>
  <c r="F33" i="10" s="1"/>
  <c r="H32" i="10"/>
  <c r="I32" i="10" s="1"/>
  <c r="F32" i="10" s="1"/>
  <c r="H31" i="10"/>
  <c r="I31" i="10" s="1"/>
  <c r="F31" i="10" s="1"/>
  <c r="H30" i="10"/>
  <c r="I30" i="10" s="1"/>
  <c r="F30" i="10" s="1"/>
  <c r="H29" i="10"/>
  <c r="I29" i="10" s="1"/>
  <c r="F29" i="10" s="1"/>
  <c r="H28" i="10"/>
  <c r="I28" i="10" s="1"/>
  <c r="F28" i="10" s="1"/>
  <c r="H27" i="10"/>
  <c r="I27" i="10" s="1"/>
  <c r="F27" i="10" s="1"/>
  <c r="H26" i="10"/>
  <c r="I26" i="10" s="1"/>
  <c r="F26" i="10" s="1"/>
  <c r="H25" i="10"/>
  <c r="I25" i="10" s="1"/>
  <c r="F25" i="10" s="1"/>
  <c r="H24" i="10"/>
  <c r="I24" i="10" s="1"/>
  <c r="F24" i="10" s="1"/>
  <c r="H23" i="10"/>
  <c r="I23" i="10" s="1"/>
  <c r="F23" i="10" s="1"/>
  <c r="H22" i="10"/>
  <c r="I22" i="10" s="1"/>
  <c r="F22" i="10" s="1"/>
  <c r="H21" i="10"/>
  <c r="I21" i="10" s="1"/>
  <c r="F21" i="10" s="1"/>
  <c r="H20" i="10"/>
  <c r="I20" i="10" s="1"/>
  <c r="F20" i="10" s="1"/>
  <c r="H19" i="10"/>
  <c r="I19" i="10" s="1"/>
  <c r="F19" i="10" s="1"/>
  <c r="H18" i="10"/>
  <c r="I18" i="10" s="1"/>
  <c r="F18" i="10" s="1"/>
  <c r="H17" i="10"/>
  <c r="I17" i="10" s="1"/>
  <c r="F17" i="10" s="1"/>
  <c r="H16" i="10"/>
  <c r="I16" i="10" s="1"/>
  <c r="F16" i="10" s="1"/>
  <c r="H15" i="10"/>
  <c r="I15" i="10" s="1"/>
  <c r="F15" i="10" s="1"/>
  <c r="H14" i="10"/>
  <c r="I14" i="10" s="1"/>
  <c r="F14" i="10" s="1"/>
  <c r="H13" i="10"/>
  <c r="I13" i="10" s="1"/>
  <c r="F13" i="10" s="1"/>
  <c r="H12" i="10"/>
  <c r="I12" i="10" s="1"/>
  <c r="F12" i="10" s="1"/>
  <c r="H11" i="10"/>
  <c r="I11" i="10" s="1"/>
  <c r="F11" i="10" s="1"/>
  <c r="H10" i="10"/>
  <c r="I10" i="10" s="1"/>
  <c r="F10" i="10" s="1"/>
  <c r="H9" i="10"/>
  <c r="I9" i="10" s="1"/>
  <c r="F9" i="10" s="1"/>
  <c r="H8" i="10"/>
  <c r="I8" i="10" s="1"/>
  <c r="F8" i="10" s="1"/>
  <c r="O8" i="10" l="1"/>
  <c r="L8" i="10" s="1"/>
  <c r="O9" i="10"/>
  <c r="L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tc={C698CCA2-EFFF-CC46-9815-1CC6E401CB45}</author>
    <author>tc={54973307-E6D3-484B-A6AD-ED85D8CA07AB}</author>
    <author>tc={379381CA-4CC6-874C-A2DF-8616F604C3E0}</author>
    <author>tc={4224EA38-BEF6-AD48-917D-3C4020121EF2}</author>
    <author>tc={AEA812A8-3908-E444-86F8-3EB22EEC1A83}</author>
    <author>tc={2BC9E930-CCA5-3240-B17D-D3F4B1D0AEF2}</author>
    <author>tc={C74B6A98-7A32-9447-8561-905F8483A849}</author>
    <author>tc={4B0C56FC-16DD-EA44-B51D-122E94241ABA}</author>
    <author>tc={3D454507-FE2F-CD4C-AF96-3587D36C75DF}</author>
    <author>tc={7AA6B45C-ED71-024B-A1F7-5140D6175A59}</author>
    <author>tc={C4A59602-48B4-244F-B8D8-8EE6F56B8783}</author>
    <author>tc={A471DB66-42E6-C842-A1AC-B3112FE8325F}</author>
    <author>tc={952EEE21-DC86-9E4D-BFA6-5A7FCBC85943}</author>
    <author>tc={0A3AD808-493E-D34B-ACE3-5ECF995A7A0C}</author>
    <author>tc={DACD7D0C-994A-EB44-B755-ED3D2E6866C8}</author>
    <author>tc={7C8CD460-BE97-A44E-BD95-B4D92C63E07A}</author>
  </authors>
  <commentList>
    <comment ref="F6" authorId="0" shapeId="0" xr:uid="{C698CCA2-EFFF-CC46-9815-1CC6E401CB45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G6" authorId="1" shapeId="0" xr:uid="{54973307-E6D3-484B-A6AD-ED85D8CA07AB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L6" authorId="2" shapeId="0" xr:uid="{379381CA-4CC6-874C-A2DF-8616F604C3E0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M6" authorId="3" shapeId="0" xr:uid="{4224EA38-BEF6-AD48-917D-3C4020121EF2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S6" authorId="4" shapeId="0" xr:uid="{AEA812A8-3908-E444-86F8-3EB22EEC1A83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T6" authorId="5" shapeId="0" xr:uid="{2BC9E930-CCA5-3240-B17D-D3F4B1D0AEF2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Z6" authorId="6" shapeId="0" xr:uid="{C74B6A98-7A32-9447-8561-905F8483A849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AA6" authorId="7" shapeId="0" xr:uid="{4B0C56FC-16DD-EA44-B51D-122E94241ABA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AG6" authorId="8" shapeId="0" xr:uid="{3D454507-FE2F-CD4C-AF96-3587D36C75DF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AH6" authorId="9" shapeId="0" xr:uid="{7AA6B45C-ED71-024B-A1F7-5140D6175A59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AN6" authorId="10" shapeId="0" xr:uid="{C4A59602-48B4-244F-B8D8-8EE6F56B8783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AO6" authorId="11" shapeId="0" xr:uid="{A471DB66-42E6-C842-A1AC-B3112FE8325F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AU6" authorId="12" shapeId="0" xr:uid="{952EEE21-DC86-9E4D-BFA6-5A7FCBC85943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AV6" authorId="13" shapeId="0" xr:uid="{0A3AD808-493E-D34B-ACE3-5ECF995A7A0C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BB6" authorId="14" shapeId="0" xr:uid="{DACD7D0C-994A-EB44-B755-ED3D2E6866C8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BC6" authorId="15" shapeId="0" xr:uid="{7C8CD460-BE97-A44E-BD95-B4D92C63E07A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tc={08D2A007-EACD-FE49-9988-FE414DF19143}</author>
    <author>tc={29FFBC18-CA53-314C-92ED-A611920E3081}</author>
    <author>tc={854B3370-2AB2-E048-8E9D-5BABDCDB8574}</author>
    <author>tc={A3B86B0E-64AA-664F-B613-202424F96BA1}</author>
    <author>tc={2D0CC6C0-60E8-134D-888E-5DE605DBB7E6}</author>
    <author>tc={2BE888DC-ACD6-194E-8517-D3EFE6B96194}</author>
    <author>tc={349E27CE-8660-FC42-AFEF-E0F5A457DF3C}</author>
    <author>tc={DF1F4E50-4D4C-BC48-92C4-5F4AB46D4480}</author>
  </authors>
  <commentList>
    <comment ref="F6" authorId="0" shapeId="0" xr:uid="{08D2A007-EACD-FE49-9988-FE414DF19143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G6" authorId="1" shapeId="0" xr:uid="{29FFBC18-CA53-314C-92ED-A611920E3081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L6" authorId="2" shapeId="0" xr:uid="{854B3370-2AB2-E048-8E9D-5BABDCDB8574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M6" authorId="3" shapeId="0" xr:uid="{A3B86B0E-64AA-664F-B613-202424F96BA1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R6" authorId="4" shapeId="0" xr:uid="{2D0CC6C0-60E8-134D-888E-5DE605DBB7E6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S6" authorId="5" shapeId="0" xr:uid="{2BE888DC-ACD6-194E-8517-D3EFE6B96194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X6" authorId="6" shapeId="0" xr:uid="{349E27CE-8660-FC42-AFEF-E0F5A457DF3C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Y6" authorId="7" shapeId="0" xr:uid="{DF1F4E50-4D4C-BC48-92C4-5F4AB46D4480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tc={8EEB9427-1719-8E44-A858-136254664196}</author>
    <author>tc={EB555420-32F0-BB43-ABB2-3C64A2F5C5B4}</author>
    <author>tc={43864846-0E3C-4346-ADA0-16A9C98E79DE}</author>
    <author>tc={FD05BC8D-4EE7-3F48-880B-EC1A51D3F9B6}</author>
    <author>tc={0E6483B1-AC74-5C46-A473-393A86BDC4FE}</author>
    <author>tc={B2D91CBD-5015-0F48-BBA3-031D7B05D526}</author>
  </authors>
  <commentList>
    <comment ref="G6" authorId="0" shapeId="0" xr:uid="{8EEB9427-1719-8E44-A858-136254664196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H6" authorId="1" shapeId="0" xr:uid="{EB555420-32F0-BB43-ABB2-3C64A2F5C5B4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N6" authorId="2" shapeId="0" xr:uid="{43864846-0E3C-4346-ADA0-16A9C98E79DE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O6" authorId="3" shapeId="0" xr:uid="{FD05BC8D-4EE7-3F48-880B-EC1A51D3F9B6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U6" authorId="4" shapeId="0" xr:uid="{0E6483B1-AC74-5C46-A473-393A86BDC4FE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V6" authorId="5" shapeId="0" xr:uid="{B2D91CBD-5015-0F48-BBA3-031D7B05D526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tc={3F693C1D-60BF-3C4E-BE5A-F2A9ABA37C28}</author>
    <author>tc={A7B8F666-F371-CD48-9F04-0BFC1B1C9437}</author>
    <author>tc={2F17CE30-931C-E94B-969B-A00015DC1F7B}</author>
    <author>tc={B081779E-9C87-DD47-8201-69DD52B0EB1B}</author>
    <author>tc={3C3C06B7-DF9D-294C-AAA6-DDAFC57FD5A1}</author>
    <author>tc={476D0509-3804-1F41-BB47-F45DDFB58438}</author>
    <author>tc={B3095541-7C01-1840-A8CA-20572D16DD6C}</author>
    <author>tc={0721AE0A-462D-784E-9B5B-776C50DC669F}</author>
    <author>tc={43D9C35E-D293-8B42-A0EA-6F0CEAF489B9}</author>
    <author>tc={EE292184-C097-6C45-A55F-7B407B84FB5E}</author>
  </authors>
  <commentList>
    <comment ref="G6" authorId="0" shapeId="0" xr:uid="{3F693C1D-60BF-3C4E-BE5A-F2A9ABA37C28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H6" authorId="1" shapeId="0" xr:uid="{A7B8F666-F371-CD48-9F04-0BFC1B1C9437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N6" authorId="2" shapeId="0" xr:uid="{2F17CE30-931C-E94B-969B-A00015DC1F7B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O6" authorId="3" shapeId="0" xr:uid="{B081779E-9C87-DD47-8201-69DD52B0EB1B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U6" authorId="4" shapeId="0" xr:uid="{3C3C06B7-DF9D-294C-AAA6-DDAFC57FD5A1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V6" authorId="5" shapeId="0" xr:uid="{476D0509-3804-1F41-BB47-F45DDFB58438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AB6" authorId="6" shapeId="0" xr:uid="{B3095541-7C01-1840-A8CA-20572D16DD6C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AC6" authorId="7" shapeId="0" xr:uid="{0721AE0A-462D-784E-9B5B-776C50DC669F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AI6" authorId="8" shapeId="0" xr:uid="{43D9C35E-D293-8B42-A0EA-6F0CEAF489B9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AJ6" authorId="9" shapeId="0" xr:uid="{EE292184-C097-6C45-A55F-7B407B84FB5E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tc={F29AE7C2-565A-AF4A-9F78-22A8CBE6757E}</author>
    <author>tc={2674E143-C64A-9244-BC8B-5475D47A6BB4}</author>
    <author>tc={99F924BE-0349-194B-A615-53972E5A6B5B}</author>
    <author>tc={5240E95B-B381-B046-A95D-8033033A0739}</author>
    <author>tc={62A0EE97-179F-D04F-B2A9-7249BCE9F7C4}</author>
    <author>tc={A199FB50-10DE-184F-87D1-A9CA540CF662}</author>
    <author>tc={BC2D6300-CE4B-714B-9183-1576E86D65C4}</author>
    <author>tc={5804E39E-ECB2-5A49-BC24-EE1EAB0A92D9}</author>
    <author>tc={8BB9817A-36EF-3045-9077-C527B56B1C6A}</author>
    <author>tc={13224D9B-BD8D-5241-BCBC-8E5D47C6CCB8}</author>
  </authors>
  <commentList>
    <comment ref="F6" authorId="0" shapeId="0" xr:uid="{F29AE7C2-565A-AF4A-9F78-22A8CBE6757E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G6" authorId="1" shapeId="0" xr:uid="{2674E143-C64A-9244-BC8B-5475D47A6BB4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M6" authorId="2" shapeId="0" xr:uid="{99F924BE-0349-194B-A615-53972E5A6B5B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N6" authorId="3" shapeId="0" xr:uid="{5240E95B-B381-B046-A95D-8033033A0739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T6" authorId="4" shapeId="0" xr:uid="{62A0EE97-179F-D04F-B2A9-7249BCE9F7C4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U6" authorId="5" shapeId="0" xr:uid="{A199FB50-10DE-184F-87D1-A9CA540CF662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AA6" authorId="6" shapeId="0" xr:uid="{BC2D6300-CE4B-714B-9183-1576E86D65C4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AB6" authorId="7" shapeId="0" xr:uid="{5804E39E-ECB2-5A49-BC24-EE1EAB0A92D9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AH6" authorId="8" shapeId="0" xr:uid="{8BB9817A-36EF-3045-9077-C527B56B1C6A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AI6" authorId="9" shapeId="0" xr:uid="{13224D9B-BD8D-5241-BCBC-8E5D47C6CCB8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tc={78768D09-CC1A-3348-BD62-D5BA00F00EDF}</author>
    <author>tc={1329DBF5-9932-D143-A0E2-624BA688EB30}</author>
    <author>tc={12D5958D-08BD-B043-BA60-4443C350CD33}</author>
    <author>tc={BE707100-AA6E-924C-96EE-A3728531D4D6}</author>
    <author>tc={BA636F42-6C80-E44A-8D58-1FD0A56B31E4}</author>
    <author>tc={4128F43E-7370-3046-899F-D7EDCBB6EEEB}</author>
    <author>tc={541FB002-7CCB-4748-84FF-FDAAC7AAC058}</author>
    <author>tc={33F1730C-24E0-B440-894B-917F0ACF18A2}</author>
    <author>tc={E8E25666-D50F-2542-8221-5D14DD8FC26B}</author>
    <author>tc={23771460-E337-3441-BD7C-20DC57783EF5}</author>
    <author>tc={AE295D10-0219-C145-90D8-65DFDA0A5446}</author>
    <author>tc={28A97957-72EC-6945-97AC-5D3E1D3D809A}</author>
    <author>tc={2CCE9204-2267-6F4C-B5F5-8DCE03F19A5B}</author>
    <author>tc={0E80F8EF-0A4E-5A4F-AD42-3EE38536AFDA}</author>
    <author>tc={1085FA78-FAE3-4340-AD48-055305A9108B}</author>
    <author>tc={EAA000C5-CEFD-064D-9048-C0705C9882E0}</author>
  </authors>
  <commentList>
    <comment ref="G6" authorId="0" shapeId="0" xr:uid="{78768D09-CC1A-3348-BD62-D5BA00F00EDF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H6" authorId="1" shapeId="0" xr:uid="{1329DBF5-9932-D143-A0E2-624BA688EB30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M6" authorId="2" shapeId="0" xr:uid="{12D5958D-08BD-B043-BA60-4443C350CD33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N6" authorId="3" shapeId="0" xr:uid="{BE707100-AA6E-924C-96EE-A3728531D4D6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S6" authorId="4" shapeId="0" xr:uid="{BA636F42-6C80-E44A-8D58-1FD0A56B31E4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T6" authorId="5" shapeId="0" xr:uid="{4128F43E-7370-3046-899F-D7EDCBB6EEEB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Z6" authorId="6" shapeId="0" xr:uid="{541FB002-7CCB-4748-84FF-FDAAC7AAC058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AA6" authorId="7" shapeId="0" xr:uid="{33F1730C-24E0-B440-894B-917F0ACF18A2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AF6" authorId="8" shapeId="0" xr:uid="{E8E25666-D50F-2542-8221-5D14DD8FC26B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AG6" authorId="9" shapeId="0" xr:uid="{23771460-E337-3441-BD7C-20DC57783EF5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AM6" authorId="10" shapeId="0" xr:uid="{AE295D10-0219-C145-90D8-65DFDA0A5446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AN6" authorId="11" shapeId="0" xr:uid="{28A97957-72EC-6945-97AC-5D3E1D3D809A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AT6" authorId="12" shapeId="0" xr:uid="{2CCE9204-2267-6F4C-B5F5-8DCE03F19A5B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AU6" authorId="13" shapeId="0" xr:uid="{0E80F8EF-0A4E-5A4F-AD42-3EE38536AFDA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  <comment ref="BA6" authorId="14" shapeId="0" xr:uid="{1085FA78-FAE3-4340-AD48-055305A9108B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APROXIMADO. PUEDE CAMBIAR EN LA OFERTA FINAL DEL OFERENTE</t>
        </r>
      </text>
    </comment>
    <comment ref="BB6" authorId="15" shapeId="0" xr:uid="{EAA000C5-CEFD-064D-9048-C0705C9882E0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Valor SIN IVA, SIN porcentaje de Intermediacion</t>
        </r>
      </text>
    </comment>
  </commentList>
</comments>
</file>

<file path=xl/sharedStrings.xml><?xml version="1.0" encoding="utf-8"?>
<sst xmlns="http://schemas.openxmlformats.org/spreadsheetml/2006/main" count="3446" uniqueCount="823">
  <si>
    <t xml:space="preserve">                                                                                                                                 Licitación Pública CCENEG-056-01-2021   </t>
  </si>
  <si>
    <t>SUMMIMAS SAS</t>
  </si>
  <si>
    <t>OFIBEST SAS</t>
  </si>
  <si>
    <t>COMERCIALIZADORA DINPRO</t>
  </si>
  <si>
    <t>LA CASA DEL DIDACTICO Y TECNOLOGICA SAS</t>
  </si>
  <si>
    <t xml:space="preserve">BEJARANO GUALDRON RAFAEL </t>
  </si>
  <si>
    <t>NELSON ORLANDO ESPEITIA CAMARGO</t>
  </si>
  <si>
    <t>JM GRUPO EMPRESARIAL SAS</t>
  </si>
  <si>
    <t>COMTEC SOLUTIONS SAS</t>
  </si>
  <si>
    <t>TALENTO COMERCIALIZADORA S.A</t>
  </si>
  <si>
    <t>Código</t>
  </si>
  <si>
    <t>Segmento</t>
  </si>
  <si>
    <t>ELEMENTO</t>
  </si>
  <si>
    <t>AM-EPIE-01-INT</t>
  </si>
  <si>
    <t>ASEO Y COCINA</t>
  </si>
  <si>
    <t>PORCENTAJE DE INTERMEDIACIÓN</t>
  </si>
  <si>
    <t>AM-EPIE-01-01</t>
  </si>
  <si>
    <t>CANECA PARA ROPA SUCIA</t>
  </si>
  <si>
    <t>AM-EPIE-01-02</t>
  </si>
  <si>
    <t>PONCHERA LAVANDERÍA</t>
  </si>
  <si>
    <t>AM-EPIE-01-03</t>
  </si>
  <si>
    <t>BALDE PLÁSTICO GRANDE CON ESCURRIDOR 35 LITROS</t>
  </si>
  <si>
    <t>AM-EPIE-01-04</t>
  </si>
  <si>
    <t>BALDE PLÁSTICO CON ESCURRIDOR 12 LITROS</t>
  </si>
  <si>
    <t>AM-EPIE-01-05</t>
  </si>
  <si>
    <t>CANECA PLÁSTICA CON TAPA DE 120 LITROS</t>
  </si>
  <si>
    <t>AM-EPIE-01-06</t>
  </si>
  <si>
    <t>PAPELERA PARA SANITARIO 10 LITROS</t>
  </si>
  <si>
    <t>AM-EPIE-01-07</t>
  </si>
  <si>
    <t>SET DE 3 PAPALERAS PLÁSTICAS PARA RESIDUOS CON TAPA 4.5 LITROS</t>
  </si>
  <si>
    <t>AM-EPIE-01-08</t>
  </si>
  <si>
    <t>SET PAPELERAS PARA ENFERMERÍA</t>
  </si>
  <si>
    <t>AM-EPIE-01-09</t>
  </si>
  <si>
    <t>SET PUNTO ECOLÓGICO DE 3 PAPELERAS</t>
  </si>
  <si>
    <t>AM-EPIE-01-10</t>
  </si>
  <si>
    <t>CALDERO 25 LITROS</t>
  </si>
  <si>
    <t>AM-EPIE-01-11</t>
  </si>
  <si>
    <t>OLLA # 20 EN ALUMINIO</t>
  </si>
  <si>
    <t>AM-EPIE-01-12</t>
  </si>
  <si>
    <t>OLLA A PRESIÓN DE 10 LITROS</t>
  </si>
  <si>
    <t>AM-EPIE-01-13</t>
  </si>
  <si>
    <t>SET DE OLLA PARA ZONA DE LACTANCIA</t>
  </si>
  <si>
    <t>AM-EPIE-01-14</t>
  </si>
  <si>
    <t xml:space="preserve">OLLAS # 24 EN ALUMINIO </t>
  </si>
  <si>
    <t>AM-EPIE-01-15</t>
  </si>
  <si>
    <t>OLLAS # 32 EN ALUMINIO</t>
  </si>
  <si>
    <t>AM-EPIE-01-16</t>
  </si>
  <si>
    <t>OLLAS # 36 EN ALUMINIO</t>
  </si>
  <si>
    <t>AM-EPIE-01-17</t>
  </si>
  <si>
    <t>OLLAS # 50 EN ALUMINIO</t>
  </si>
  <si>
    <t>AM-EPIE-01-18</t>
  </si>
  <si>
    <t xml:space="preserve">OLLETA EN ALUMINIO GRANDE </t>
  </si>
  <si>
    <t>AM-EPIE-01-19</t>
  </si>
  <si>
    <t>PAILA EN ALUMINIO #37</t>
  </si>
  <si>
    <t>AM-EPIE-01-20</t>
  </si>
  <si>
    <t>SET DE TRES SARTENES</t>
  </si>
  <si>
    <t>AM-EPIE-01-21</t>
  </si>
  <si>
    <t>CUCHARA SOPERA EN ACERO INOXIDABLE PARA NIÑOS</t>
  </si>
  <si>
    <t>AM-EPIE-01-22</t>
  </si>
  <si>
    <t xml:space="preserve">CUCHARA PARA POSTRE EN ACERO INOXIDABLE PARA NIÑOS </t>
  </si>
  <si>
    <t>AM-EPIE-01-23</t>
  </si>
  <si>
    <t>CUCHARA SILICONA PARA BEBE</t>
  </si>
  <si>
    <t>AM-EPIE-01-24</t>
  </si>
  <si>
    <t xml:space="preserve">JUEGO DE CUBIERTOS EN MESA EN ACERO INOXIDABLE </t>
  </si>
  <si>
    <t>AM-EPIE-01-25</t>
  </si>
  <si>
    <t xml:space="preserve">ESTUFA ELECTRICA DE 1 PUESTO </t>
  </si>
  <si>
    <t>AM-EPIE-01-26</t>
  </si>
  <si>
    <t>ESTUFA ENANA 1 PUESTO A GAS</t>
  </si>
  <si>
    <t>AM-EPIE-01-27</t>
  </si>
  <si>
    <t>ESTUFA INDUSTRIAL 4 PUESTO, PLANCHA Y HORNO A GAS</t>
  </si>
  <si>
    <t>AM-EPIE-01-28</t>
  </si>
  <si>
    <t>ESTUFA INDUSTRIAL 6 PUESTO, PLANCHA Y HORNO A GAS</t>
  </si>
  <si>
    <t>AM-EPIE-01-29</t>
  </si>
  <si>
    <t>CONGELADOR VERTICAL</t>
  </si>
  <si>
    <t>AM-EPIE-01-30</t>
  </si>
  <si>
    <t>EQUIPO DE REFRIGERACIÓN MIXTO</t>
  </si>
  <si>
    <t>AM-EPIE-01-31</t>
  </si>
  <si>
    <t>NEVERA TIPO BAR (ZONA DE LACTANCIA)</t>
  </si>
  <si>
    <t>AM-EPIE-01-32</t>
  </si>
  <si>
    <t xml:space="preserve">NEVERA VERTICAL </t>
  </si>
  <si>
    <t>AM-EPIE-01-33</t>
  </si>
  <si>
    <t>BALANZA PARA ALIMENTOS</t>
  </si>
  <si>
    <t>AM-EPIE-01-34</t>
  </si>
  <si>
    <t>GRAMERA PARA ALIMENTOS</t>
  </si>
  <si>
    <t>AM-EPIE-01-35</t>
  </si>
  <si>
    <t>TERMÓMETRO PARA ALIMENTOS</t>
  </si>
  <si>
    <t>AM-EPIE-01-36</t>
  </si>
  <si>
    <t>LICUADORA INDUSTRIAL GRANDE</t>
  </si>
  <si>
    <t>AM-EPIE-01-37</t>
  </si>
  <si>
    <t>LICUADORA INDUSTRIAL MEDIANA</t>
  </si>
  <si>
    <t>AM-EPIE-01-38</t>
  </si>
  <si>
    <t>LICUADORA PEQUEÑA 1,5 LITROS</t>
  </si>
  <si>
    <t>AM-EPIE-01-39</t>
  </si>
  <si>
    <t>PROCESADOR DE ALIMENTOS</t>
  </si>
  <si>
    <t>AM-EPIE-01-40</t>
  </si>
  <si>
    <t>CANECA PLÁSTICA CON TAPA 60 LITROS</t>
  </si>
  <si>
    <t>AM-EPIE-01-41</t>
  </si>
  <si>
    <t>CANECA PLÁSTICA CON TAPA 20 LITROS</t>
  </si>
  <si>
    <t>AM-EPIE-01-42</t>
  </si>
  <si>
    <t>JARRA PLÁSTICA 3 LITROS</t>
  </si>
  <si>
    <t>AM-EPIE-01-43</t>
  </si>
  <si>
    <t>PLATERO PLÁSTICO</t>
  </si>
  <si>
    <t>AM-EPIE-01-44</t>
  </si>
  <si>
    <t>PONCHERA COCINA</t>
  </si>
  <si>
    <t>AM-EPIE-01-45</t>
  </si>
  <si>
    <t xml:space="preserve">RECIPIENTE ALMACENADOR </t>
  </si>
  <si>
    <t>AM-EPIE-01-46</t>
  </si>
  <si>
    <t>RECIPIENTE PARA ALMACENAMIENTO DE CUBIERTOS</t>
  </si>
  <si>
    <t>AM-EPIE-01-47</t>
  </si>
  <si>
    <t xml:space="preserve">BANDEJAS RECTANGULARES EN ACERO INOXIDABLE </t>
  </si>
  <si>
    <t>AM-EPIE-01-48</t>
  </si>
  <si>
    <t>BANDEJA PARA ZONA DE LACTANCIA</t>
  </si>
  <si>
    <t>AM-EPIE-01-49</t>
  </si>
  <si>
    <t>CUCHARA PARA SERVIR</t>
  </si>
  <si>
    <t>AM-EPIE-01-50</t>
  </si>
  <si>
    <t>CUCHARON DE ESPAGUETI</t>
  </si>
  <si>
    <t>AM-EPIE-01-51</t>
  </si>
  <si>
    <t>ESPUMADERA TIPO HOGAR</t>
  </si>
  <si>
    <t>AM-EPIE-01-52</t>
  </si>
  <si>
    <t>ESPUMADERA TIPO INDUSTRIAL</t>
  </si>
  <si>
    <t>AM-EPIE-01-53</t>
  </si>
  <si>
    <t>JUEGO DE COLADORES EN ACERO INOXIDABLE</t>
  </si>
  <si>
    <t>AM-EPIE-01-54</t>
  </si>
  <si>
    <t>JUEGO DE CUCHARAS MEDIDORAS</t>
  </si>
  <si>
    <t>AM-EPIE-01-55</t>
  </si>
  <si>
    <t xml:space="preserve">JUEGO DE TAZAS DOSIFICADORAS </t>
  </si>
  <si>
    <t>AM-EPIE-01-56</t>
  </si>
  <si>
    <t>JUEGO DE CUCHARONES EN ACERO INOXIDABLE</t>
  </si>
  <si>
    <t>AM-EPIE-01-57</t>
  </si>
  <si>
    <t>SET DE CUCHILLOS PARA COCINA</t>
  </si>
  <si>
    <t>AM-EPIE-01-58</t>
  </si>
  <si>
    <t>JUEGO DE TABLAS PARA PICAR</t>
  </si>
  <si>
    <t>AM-EPIE-01-59</t>
  </si>
  <si>
    <t>JUEGO DE TAZONES</t>
  </si>
  <si>
    <t>AM-EPIE-01-60</t>
  </si>
  <si>
    <t>MACERADOR DE CARNES</t>
  </si>
  <si>
    <t>AM-EPIE-01-61</t>
  </si>
  <si>
    <t>JUEGO DE MOLDES PARA HORNEAR</t>
  </si>
  <si>
    <t>AM-EPIE-01-62</t>
  </si>
  <si>
    <t>MOLINILLO DE PLASTICO</t>
  </si>
  <si>
    <t>AM-EPIE-01-63</t>
  </si>
  <si>
    <t>PALA PARA TORTAS</t>
  </si>
  <si>
    <t>AM-EPIE-01-64</t>
  </si>
  <si>
    <t>PINZA DE ALIMENTOS</t>
  </si>
  <si>
    <t>AM-EPIE-01-65</t>
  </si>
  <si>
    <t>RALLADOR</t>
  </si>
  <si>
    <t>AM-EPIE-01-66</t>
  </si>
  <si>
    <t>TENEDOR DE MANGO LARGO</t>
  </si>
  <si>
    <t>AM-EPIE-01-67</t>
  </si>
  <si>
    <t>TIJERAS PARA COCINA</t>
  </si>
  <si>
    <t>AM-EPIE-01-68</t>
  </si>
  <si>
    <t>VAJILLA DE 4 PUESTOS CERAMICA</t>
  </si>
  <si>
    <t>AM-EPIE-01-69</t>
  </si>
  <si>
    <t>VAJILLA PLASTICA PARA NIÑOS</t>
  </si>
  <si>
    <t>C.I INVERSIONES DERCA SAS</t>
  </si>
  <si>
    <t>SUMIMAS SAS</t>
  </si>
  <si>
    <t>BEJARANO GALDRON RAFAEL</t>
  </si>
  <si>
    <t>AM-EPIE-02-INT</t>
  </si>
  <si>
    <t>EQUIPO ANTROPOMETRICO</t>
  </si>
  <si>
    <t>AM-EPIE-02-70</t>
  </si>
  <si>
    <t>BALANZA DE PISO</t>
  </si>
  <si>
    <t>AM-EPIE-02-71</t>
  </si>
  <si>
    <t>BALANZA PESA BEBES</t>
  </si>
  <si>
    <t>AM-EPIE-02-72</t>
  </si>
  <si>
    <t>INFANTÓMETRO</t>
  </si>
  <si>
    <t>AM-EPIE-02-73</t>
  </si>
  <si>
    <t>TALLÍMETRO</t>
  </si>
  <si>
    <t>TALENTO COMERCIALIZADORA SA</t>
  </si>
  <si>
    <t>AM-EPIE-03-INT</t>
  </si>
  <si>
    <t xml:space="preserve">EQUIPO DE APOYO </t>
  </si>
  <si>
    <t>AM-EPIE-03-74</t>
  </si>
  <si>
    <t>REPRODUCTOR DE AUDIO</t>
  </si>
  <si>
    <t>AM-EPIE-03-75</t>
  </si>
  <si>
    <t>REPRODUCTOR DE VIDEO</t>
  </si>
  <si>
    <t>AM-EPIE-03-76</t>
  </si>
  <si>
    <t>SOPORTE PARA TV Y RESPRODUCTOR DE VIDEO</t>
  </si>
  <si>
    <t>AM-EPIE-03-77</t>
  </si>
  <si>
    <t xml:space="preserve">TELEVISOR </t>
  </si>
  <si>
    <t>AM-EPIE-03-78</t>
  </si>
  <si>
    <t xml:space="preserve">VENTILADOR DE PARED DE 3 VELOCIDADES </t>
  </si>
  <si>
    <t>AM-EPIE-03-79</t>
  </si>
  <si>
    <t>LAVADORA SECADORA DE 33 LIBRAS O SUPERIOR</t>
  </si>
  <si>
    <t>AM-EPIE-04-INT</t>
  </si>
  <si>
    <t>LENCERIA Y MOBILIARIO</t>
  </si>
  <si>
    <t>AM-EPIE-04-80</t>
  </si>
  <si>
    <t>COLCHON ANTIREFLUJO PARA CUNA</t>
  </si>
  <si>
    <t>AM-EPIE-04-81</t>
  </si>
  <si>
    <t>COLCHONETAS</t>
  </si>
  <si>
    <t>AM-EPIE-04-82</t>
  </si>
  <si>
    <t>COLCHONETA PARA CAMBIO DE PAÑAL</t>
  </si>
  <si>
    <t>AM-EPIE-04-83</t>
  </si>
  <si>
    <t>COJIN DE LACTANCIA MATERNA</t>
  </si>
  <si>
    <t>AM-EPIE-04-84</t>
  </si>
  <si>
    <t>HAMACA</t>
  </si>
  <si>
    <t>AM-EPIE-04-85</t>
  </si>
  <si>
    <t>TOALLA PARA BEBÉ</t>
  </si>
  <si>
    <t>AM-EPIE-04-86</t>
  </si>
  <si>
    <t>BORDE CUNA</t>
  </si>
  <si>
    <t>AM-EPIE-04-87</t>
  </si>
  <si>
    <t>COBIJA TÉRMICA PARA CAMA APILABLE Y/O COLCHONETA</t>
  </si>
  <si>
    <t>AM-EPIE-04-88</t>
  </si>
  <si>
    <t>COBIJA TÉRMICA PARA CUNA Y  NIDO</t>
  </si>
  <si>
    <t>AM-EPIE-04-89</t>
  </si>
  <si>
    <t>SÁBANAS PARA CAMA APILABLES Y/O COLCHONETA</t>
  </si>
  <si>
    <t>AM-EPIE-04-90</t>
  </si>
  <si>
    <t>JUEGO DE SÁBANAS PARA CUNAS</t>
  </si>
  <si>
    <t>AM-EPIE-04-91</t>
  </si>
  <si>
    <t>BACINILLAS</t>
  </si>
  <si>
    <t>AM-EPIE-04-92</t>
  </si>
  <si>
    <t>CAMA APILABLE CICLO INICIAL</t>
  </si>
  <si>
    <t>AM-EPIE-04-93</t>
  </si>
  <si>
    <t>CAMBIADOR</t>
  </si>
  <si>
    <t>AM-EPIE-04-94</t>
  </si>
  <si>
    <t>CUNA DE MADERA</t>
  </si>
  <si>
    <t>AM-EPIE-04-95</t>
  </si>
  <si>
    <t>ESTANTE PARA LIBROS</t>
  </si>
  <si>
    <t>AM-EPIE-04-96</t>
  </si>
  <si>
    <t>MUEBLE DE ALMACENAMIENTO HORIZONTAL</t>
  </si>
  <si>
    <t>AM-EPIE-04-97</t>
  </si>
  <si>
    <t xml:space="preserve">MUEBLE VERTICAL DE ALMACENAMIENTO CON PUERTAS </t>
  </si>
  <si>
    <t>AM-EPIE-04-98</t>
  </si>
  <si>
    <t>NIDO</t>
  </si>
  <si>
    <t>AM-EPIE-04-99</t>
  </si>
  <si>
    <t>PERCHERO</t>
  </si>
  <si>
    <t>AM-EPIE-04-100</t>
  </si>
  <si>
    <t>SILLA RECLINABLE PARA BEBE</t>
  </si>
  <si>
    <t>AM-EPIE-04-101</t>
  </si>
  <si>
    <t>MESA PLEGABLE ADAPTATIVO</t>
  </si>
  <si>
    <t>AM-EPIE-04-102</t>
  </si>
  <si>
    <t>Silla Tipo A</t>
  </si>
  <si>
    <t>AM-EPIE-04-103</t>
  </si>
  <si>
    <t>Silla Tipo B</t>
  </si>
  <si>
    <t>AM-EPIE-04-104</t>
  </si>
  <si>
    <t>BANCA MULTIPROPOSITO</t>
  </si>
  <si>
    <t>AM-EPIE-04-105</t>
  </si>
  <si>
    <t>EXPRESION DE LA PRIMERA INFANCIA</t>
  </si>
  <si>
    <t>AM-EPIE-04-106</t>
  </si>
  <si>
    <t>MESA DE TRABAJO COLABORATIVO</t>
  </si>
  <si>
    <t>AM-EPIE-04-107</t>
  </si>
  <si>
    <t>NICHOS PARA LA REFLEXION</t>
  </si>
  <si>
    <t>AM-EPIE-04-108</t>
  </si>
  <si>
    <t>MESA TRABAJO AGRO/CAMPO/PROYECTOS/PRODUCTIVOS</t>
  </si>
  <si>
    <t>AM-EPIE-04-109</t>
  </si>
  <si>
    <t>BANCAS REUNION CIRCULAR CULTURAL</t>
  </si>
  <si>
    <t>AM-EPIE-04-110</t>
  </si>
  <si>
    <t>MESA Y SILLAS PARA TRABAJO ESPIRITUAL</t>
  </si>
  <si>
    <t>AM-EPIE-04-111</t>
  </si>
  <si>
    <t>ALMACENAMIENTO EXPOSICIÓN</t>
  </si>
  <si>
    <t>AM-EPIE-04-112</t>
  </si>
  <si>
    <t>MUEBLE ALMACENAMIENTO MÓVIL</t>
  </si>
  <si>
    <t>AM-EPIE-04-113</t>
  </si>
  <si>
    <t xml:space="preserve">MUEBLE ALMACENAMIENTO VIVENCIAL </t>
  </si>
  <si>
    <t>AM-EPIE-04-114</t>
  </si>
  <si>
    <t xml:space="preserve">CONECTOR DIVISION </t>
  </si>
  <si>
    <t>AM-EPIE-04-115</t>
  </si>
  <si>
    <t>JUEGO DE CANASTAS (PLÁSTICAS RECTANGULARES)</t>
  </si>
  <si>
    <t>AM-EPIE-04-116</t>
  </si>
  <si>
    <t>ESTANTERÍA EN ACERO INOXIDABLE PARA ZONAS HÚMEDAS</t>
  </si>
  <si>
    <t>AM-EPIE-04-117</t>
  </si>
  <si>
    <t xml:space="preserve">ESTIBAS PLÁSTICAS </t>
  </si>
  <si>
    <t>AM-EPIE-04-118</t>
  </si>
  <si>
    <t>MESA DE TRABAJO EN ACERO INOXIDABLE</t>
  </si>
  <si>
    <t>AM-EPIE-04-119</t>
  </si>
  <si>
    <t>MESA PLÁSTICA DE CUATRO CUPOS PARA ADULTOS</t>
  </si>
  <si>
    <t>AM-EPIE-04-120</t>
  </si>
  <si>
    <t>MESA DE MADERA DE CUATRO CUPOS PARA ADULTOS</t>
  </si>
  <si>
    <t>AM-EPIE-04-121</t>
  </si>
  <si>
    <t xml:space="preserve">MESA PLÁSTICA INFANTILES TIPO KÍNDER </t>
  </si>
  <si>
    <t>AM-EPIE-04-122</t>
  </si>
  <si>
    <t xml:space="preserve">MESA DE MADERA INFANTILES TIPO KÍNDER </t>
  </si>
  <si>
    <t>AM-EPIE-04-123</t>
  </si>
  <si>
    <t>SILLA COMEDOR PARA BEBÉ</t>
  </si>
  <si>
    <t>AM-EPIE-04-124</t>
  </si>
  <si>
    <t>SILLA INFANTIL  PLÁSTICO</t>
  </si>
  <si>
    <t>AM-EPIE-04-125</t>
  </si>
  <si>
    <t>SILLA INFANTIL EN MADERA</t>
  </si>
  <si>
    <t>AM-EPIE-04-126</t>
  </si>
  <si>
    <t>CAMILLA PEDIÁTRICA</t>
  </si>
  <si>
    <t>AM-EPIE-04-127</t>
  </si>
  <si>
    <t>GRADA DE DOS PASOS</t>
  </si>
  <si>
    <t>AM-EPIE-04-128</t>
  </si>
  <si>
    <t>MESA AUXILIAR PLÁSTICA (ENFERMERIA)</t>
  </si>
  <si>
    <t>AM-EPIE-04-129</t>
  </si>
  <si>
    <t>LEVANTAPIES PARA ZONA DE LACTANCIA</t>
  </si>
  <si>
    <t>AM-EPIE-04-130</t>
  </si>
  <si>
    <t>SILLA PLASTICA CON BRAZOS PARA ADULTOS</t>
  </si>
  <si>
    <t>AM-EPIE-04-131</t>
  </si>
  <si>
    <t>SILLA MADERA CON  BRAZOS PARA ADULTOS</t>
  </si>
  <si>
    <t>AM-EPIE-04-132</t>
  </si>
  <si>
    <t>ARCHIVADOR DE CUATRO GAVETAS</t>
  </si>
  <si>
    <t>AM-EPIE-04-133</t>
  </si>
  <si>
    <t>ESCRITORIO OFICINA</t>
  </si>
  <si>
    <t>AM-EPIE-04-134</t>
  </si>
  <si>
    <t>CASILLEROS DE TRES CUERPOS CON NUEVE PUERTAS</t>
  </si>
  <si>
    <t>AM-EPIE-04-135</t>
  </si>
  <si>
    <t>SILLA NEUMATICA</t>
  </si>
  <si>
    <t>AM-EPIE-04-136</t>
  </si>
  <si>
    <t>SILLA INTERLOCUTOR TAPIZADA</t>
  </si>
  <si>
    <t>AM-EPIE-04-137</t>
  </si>
  <si>
    <t>SILLAS SIN BRAZOS PARA ADULTOS</t>
  </si>
  <si>
    <t>AM-EPIE-04-138</t>
  </si>
  <si>
    <t>SILLAS EN MADERA SIN BRAZOS PARA ADULTOS</t>
  </si>
  <si>
    <t>INVERSION Y HOGAR SAS</t>
  </si>
  <si>
    <t>3P PHARMACEUTIC SAS</t>
  </si>
  <si>
    <t>AM-EPIE-05-INT</t>
  </si>
  <si>
    <t>RECURSOS PARA LA EMERGENCIA</t>
  </si>
  <si>
    <t>AM-EPIE-05-139</t>
  </si>
  <si>
    <t>EXTINTOR DE POLVO QUÍMICO SECO CLASE ABC</t>
  </si>
  <si>
    <t>AM-EPIE-05-140</t>
  </si>
  <si>
    <t>EXTINTOR PORTÁTIL AGENTE LIMPIO</t>
  </si>
  <si>
    <t>AM-EPIE-05-141</t>
  </si>
  <si>
    <t>BOTIQUÍN TIPO A DOTADO CON GABINETE</t>
  </si>
  <si>
    <t>AM-EPIE-05-142</t>
  </si>
  <si>
    <t>BOTIQUÍN TIPO B DOTADO CON GABINETE</t>
  </si>
  <si>
    <t>AM-EPIE-05-143</t>
  </si>
  <si>
    <t>BOTIQUIN PORTATIL</t>
  </si>
  <si>
    <t>AM-EPIE-05-144</t>
  </si>
  <si>
    <t>CUERDA DE EVACUACIÓN</t>
  </si>
  <si>
    <t>AM-EPIE-05-145</t>
  </si>
  <si>
    <t>JUEGO DE TARROS EN ACERO INOXIDABLE (ENFERMERÍA)</t>
  </si>
  <si>
    <t>AM-EPIE-05-146</t>
  </si>
  <si>
    <t>LINTERNA LUZ LED</t>
  </si>
  <si>
    <t>AM-EPIE-05-147</t>
  </si>
  <si>
    <t>MEGAFONO</t>
  </si>
  <si>
    <t>AM-EPIE-05-148</t>
  </si>
  <si>
    <t>TABLA ESPINAL PARA EMERGENCIAS</t>
  </si>
  <si>
    <t xml:space="preserve">UINION TEMPORAL DIDACTICOS STELAR </t>
  </si>
  <si>
    <t>GRUPO EMPRESARIAL MADEX SAS</t>
  </si>
  <si>
    <t>DIDACTICOS SIMBOLOS Y SIGNOS S EN C</t>
  </si>
  <si>
    <t>AM-EPIE-06-INT</t>
  </si>
  <si>
    <t>MATERIAL PEDAGÓGICO</t>
  </si>
  <si>
    <t>AM-EPIE-06-149</t>
  </si>
  <si>
    <t>ANIMALES PARA ENHEBRAR</t>
  </si>
  <si>
    <t>AM-EPIE-06-150</t>
  </si>
  <si>
    <t>JUEGO DE ARO HULA HULA</t>
  </si>
  <si>
    <t>AM-EPIE-06-151</t>
  </si>
  <si>
    <t>JUEGO DE BALONES CANGURO</t>
  </si>
  <si>
    <t>AM-EPIE-06-152</t>
  </si>
  <si>
    <t>JUEGO DE BALONES EN ESPUMA</t>
  </si>
  <si>
    <t>AM-EPIE-06-153</t>
  </si>
  <si>
    <t>BANDEJA DE PRISMAS RECTANGULARES PARA ENCAJAR</t>
  </si>
  <si>
    <t>AM-EPIE-06-154</t>
  </si>
  <si>
    <t>BOMBA PARA INFLAR</t>
  </si>
  <si>
    <t>AM-EPIE-06-155</t>
  </si>
  <si>
    <t>CAJA PLASTICA PARA ALMACENAMIENTO</t>
  </si>
  <si>
    <t>AM-EPIE-06-156</t>
  </si>
  <si>
    <t>CARPA DE PLASTICO PLEGABLE</t>
  </si>
  <si>
    <t>AM-EPIE-06-157</t>
  </si>
  <si>
    <t>FIGURAS PARA ENHEBRAR</t>
  </si>
  <si>
    <t>AM-EPIE-06-158</t>
  </si>
  <si>
    <t>COLCHONETA DE TEXTURAS</t>
  </si>
  <si>
    <t>AM-EPIE-06-159</t>
  </si>
  <si>
    <t>SET DE CORREPASILLO - ANDADOR</t>
  </si>
  <si>
    <t>AM-EPIE-06-160</t>
  </si>
  <si>
    <t>CUBO DE ACTIVIDADES DE VESTIR</t>
  </si>
  <si>
    <t>AM-EPIE-06-161</t>
  </si>
  <si>
    <t>CUBO DE ACTIVIDADES MULTIPLES</t>
  </si>
  <si>
    <t>AM-EPIE-06-162</t>
  </si>
  <si>
    <t>JUEGO DE ENCAJABLES</t>
  </si>
  <si>
    <t>AM-EPIE-06-163</t>
  </si>
  <si>
    <t>EQUIPO PSICOMOTOR</t>
  </si>
  <si>
    <t>AM-EPIE-06-164</t>
  </si>
  <si>
    <t xml:space="preserve">ESPEJOS </t>
  </si>
  <si>
    <t>AM-EPIE-06-165</t>
  </si>
  <si>
    <t>GIMNASIO DE ESPUMA POLIMOTOR TIPO 1</t>
  </si>
  <si>
    <t>AM-EPIE-06-166</t>
  </si>
  <si>
    <t>GIMNASIO DE ESPUMA POLIMOTOR TIPO 2</t>
  </si>
  <si>
    <t>AM-EPIE-06-167</t>
  </si>
  <si>
    <t>GUANTE DE TEXTURAS Y ACTIVIDADES</t>
  </si>
  <si>
    <t>AM-EPIE-06-168</t>
  </si>
  <si>
    <t>JUEGO DE PESOS</t>
  </si>
  <si>
    <t>AM-EPIE-06-169</t>
  </si>
  <si>
    <t>SET JUEGOS DE ARRASTRE</t>
  </si>
  <si>
    <t>AM-EPIE-06-170</t>
  </si>
  <si>
    <t>JUEGOS DE EMPUJE</t>
  </si>
  <si>
    <t>AM-EPIE-06-171</t>
  </si>
  <si>
    <t>KIT DE PERCEPCION PEQUEÑO</t>
  </si>
  <si>
    <t>AM-EPIE-06-172</t>
  </si>
  <si>
    <t>KIT DE TELAS</t>
  </si>
  <si>
    <t>AM-EPIE-06-173</t>
  </si>
  <si>
    <t>MESA DE AGUA Y ARENA</t>
  </si>
  <si>
    <t>AM-EPIE-06-174</t>
  </si>
  <si>
    <t>MESA DE LUZ</t>
  </si>
  <si>
    <t>AM-EPIE-06-175</t>
  </si>
  <si>
    <t>MOVILES</t>
  </si>
  <si>
    <t>AM-EPIE-06-176</t>
  </si>
  <si>
    <t>PARQUE INFANTIL TIPO A</t>
  </si>
  <si>
    <t>AM-EPIE-06-177</t>
  </si>
  <si>
    <t>PARQUE INFANTIL TIPO B</t>
  </si>
  <si>
    <t>AM-EPIE-06-178</t>
  </si>
  <si>
    <t>CASA INFANTIL DE MUÑECAS</t>
  </si>
  <si>
    <t>AM-EPIE-06-179</t>
  </si>
  <si>
    <t>PELOTA O BALÓN ORTOPÉDICO</t>
  </si>
  <si>
    <t>AM-EPIE-06-180</t>
  </si>
  <si>
    <t>JUEGO DE PELOTAS</t>
  </si>
  <si>
    <t>AM-EPIE-06-181</t>
  </si>
  <si>
    <t>JUEGO DE PELOTAS GRANDES TIPO ERIZO</t>
  </si>
  <si>
    <t>AM-EPIE-06-182</t>
  </si>
  <si>
    <t>JUEGO DE PELOTAS PEQUEÑAS TIPO ERIZO</t>
  </si>
  <si>
    <t>AM-EPIE-06-183</t>
  </si>
  <si>
    <t>RECIPIENTE PARA ENCAJAR FIGURAS</t>
  </si>
  <si>
    <t>AM-EPIE-06-184</t>
  </si>
  <si>
    <t>RODILLO GRANDE EN ESPUMA</t>
  </si>
  <si>
    <t>AM-EPIE-06-185</t>
  </si>
  <si>
    <t>RODILLO MEDIANO EN ESPUMA</t>
  </si>
  <si>
    <t>AM-EPIE-06-186</t>
  </si>
  <si>
    <t>SALTARIN GRANDE</t>
  </si>
  <si>
    <t>AM-EPIE-06-187</t>
  </si>
  <si>
    <t>SALTARIN PEQUEÑO</t>
  </si>
  <si>
    <t>AM-EPIE-06-188</t>
  </si>
  <si>
    <t>SET MESA DE LUZ</t>
  </si>
  <si>
    <t>AM-EPIE-06-189</t>
  </si>
  <si>
    <t>TAPETE DE TEXTURAS</t>
  </si>
  <si>
    <t>AM-EPIE-06-190</t>
  </si>
  <si>
    <t>TAPETE PARA EJERCICIOS TIPO PUZZLE</t>
  </si>
  <si>
    <t>AM-EPIE-06-191</t>
  </si>
  <si>
    <t>CAJA CHINA</t>
  </si>
  <si>
    <t>AM-EPIE-06-192</t>
  </si>
  <si>
    <t>CLAVES</t>
  </si>
  <si>
    <t>AM-EPIE-06-193</t>
  </si>
  <si>
    <t>FLAUTA DE EMBOLO</t>
  </si>
  <si>
    <t>AM-EPIE-06-194</t>
  </si>
  <si>
    <t>GALLINA</t>
  </si>
  <si>
    <t>AM-EPIE-06-195</t>
  </si>
  <si>
    <t>GÜIRO PEQUEÑO</t>
  </si>
  <si>
    <t>AM-EPIE-06-196</t>
  </si>
  <si>
    <t>JUEGO DE CAMPANAS AFINADAS</t>
  </si>
  <si>
    <t>AM-EPIE-06-197</t>
  </si>
  <si>
    <t>JUEGO DE MARACAS</t>
  </si>
  <si>
    <t>AM-EPIE-06-198</t>
  </si>
  <si>
    <t>MARACAS PEQUEÑAS</t>
  </si>
  <si>
    <t>AM-EPIE-06-199</t>
  </si>
  <si>
    <t>MARACATAN</t>
  </si>
  <si>
    <t>AM-EPIE-06-200</t>
  </si>
  <si>
    <t>OCEANO</t>
  </si>
  <si>
    <t>AM-EPIE-06-201</t>
  </si>
  <si>
    <t>PAJARO CARPINTERO</t>
  </si>
  <si>
    <t>AM-EPIE-06-202</t>
  </si>
  <si>
    <t>PALO DE LLUVIA</t>
  </si>
  <si>
    <t>AM-EPIE-06-203</t>
  </si>
  <si>
    <t>PALO DE LLUVIA PEQUEÑO</t>
  </si>
  <si>
    <t>AM-EPIE-06-204</t>
  </si>
  <si>
    <t>PANDERETA</t>
  </si>
  <si>
    <t>AM-EPIE-06-205</t>
  </si>
  <si>
    <t>PANDERETA PEQUEÑA</t>
  </si>
  <si>
    <t>AM-EPIE-06-206</t>
  </si>
  <si>
    <t>PANDERO</t>
  </si>
  <si>
    <t>AM-EPIE-06-207</t>
  </si>
  <si>
    <t>RANA</t>
  </si>
  <si>
    <t>AM-EPIE-06-208</t>
  </si>
  <si>
    <t>PAR DE SONAJEROS CASCABEL</t>
  </si>
  <si>
    <t>AM-EPIE-06-209</t>
  </si>
  <si>
    <t>TAMBOR</t>
  </si>
  <si>
    <t>AM-EPIE-06-210</t>
  </si>
  <si>
    <t>TAMBOR PEQUEÑO</t>
  </si>
  <si>
    <t>AM-EPIE-06-211</t>
  </si>
  <si>
    <t>TRIÁNGULO</t>
  </si>
  <si>
    <t>AM-EPIE-06-212</t>
  </si>
  <si>
    <t>XILÓFONO</t>
  </si>
  <si>
    <t>AM-EPIE-06-213</t>
  </si>
  <si>
    <t>XILÓFONO PEQUEÑO</t>
  </si>
  <si>
    <t>AM-EPIE-06-214</t>
  </si>
  <si>
    <t>ANIMAL ARMABLE</t>
  </si>
  <si>
    <t>AM-EPIE-06-215</t>
  </si>
  <si>
    <t>BLOQUES GRANDES DE CONSTRUCCION</t>
  </si>
  <si>
    <t>AM-EPIE-06-216</t>
  </si>
  <si>
    <t>BLOQUES LOGICOS FIGURAS GEOMETRICAS</t>
  </si>
  <si>
    <t>AM-EPIE-06-217</t>
  </si>
  <si>
    <t>CAMION BLOQUES DE CONTRUCCIÓN</t>
  </si>
  <si>
    <t>AM-EPIE-06-218</t>
  </si>
  <si>
    <t>ROMPECABEZAS DE 2 A 4 PIEZAS</t>
  </si>
  <si>
    <t>AM-EPIE-06-219</t>
  </si>
  <si>
    <t>ROMPECABEZAS DE 5 A 9 PIEZAS</t>
  </si>
  <si>
    <t>AM-EPIE-06-220</t>
  </si>
  <si>
    <t>ROMPECABEZAS DE CUBOS EN ESPUMA</t>
  </si>
  <si>
    <t>AM-EPIE-06-221</t>
  </si>
  <si>
    <t>ROMPECABEZAS DE TRES NIVELES PROGRESIVOS</t>
  </si>
  <si>
    <t>AM-EPIE-06-222</t>
  </si>
  <si>
    <t>SET DE ENCADENABLES</t>
  </si>
  <si>
    <t>AM-EPIE-06-223</t>
  </si>
  <si>
    <t>SET DE ENCADENABLES DE GRAN TAMAÑO</t>
  </si>
  <si>
    <t>AM-EPIE-06-224</t>
  </si>
  <si>
    <t>TORRE DE ENSARTE</t>
  </si>
  <si>
    <t>AM-EPIE-06-225</t>
  </si>
  <si>
    <t>ACCESORIOS PARA DISFRACES</t>
  </si>
  <si>
    <t>AM-EPIE-06-226</t>
  </si>
  <si>
    <t>CABALLO DE PALO</t>
  </si>
  <si>
    <t>AM-EPIE-06-227</t>
  </si>
  <si>
    <t>CINTURON DE HERRAMIENTAS CON CASCO</t>
  </si>
  <si>
    <t>AM-EPIE-06-228</t>
  </si>
  <si>
    <t>DISFRACES DE CAPA</t>
  </si>
  <si>
    <t>AM-EPIE-06-229</t>
  </si>
  <si>
    <t>DISFRACES DE VESTIDO - ANIMALES</t>
  </si>
  <si>
    <t>AM-EPIE-06-230</t>
  </si>
  <si>
    <t>DISFRACES DE VESTIDO - PROFESIONES</t>
  </si>
  <si>
    <t>AM-EPIE-06-231</t>
  </si>
  <si>
    <t>JUEGO DE COCINA (ESTUFA, LAVAPLATOS Y NEVERA)</t>
  </si>
  <si>
    <t>AM-EPIE-06-232</t>
  </si>
  <si>
    <t>JUEGO DE GRANJA (CARRETILLA, BALDE, RASTRILLO, PALA Y REGADERA)</t>
  </si>
  <si>
    <t>AM-EPIE-06-233</t>
  </si>
  <si>
    <t>COMBO JUGUETES</t>
  </si>
  <si>
    <t>AM-EPIE-06-234</t>
  </si>
  <si>
    <t>JUEGO TIENDA DE MERCADO</t>
  </si>
  <si>
    <t>AM-EPIE-06-235</t>
  </si>
  <si>
    <t>KIT DE MEDICO</t>
  </si>
  <si>
    <t>AM-EPIE-06-236</t>
  </si>
  <si>
    <t>KIT DEL EXPLORADOR</t>
  </si>
  <si>
    <t>AM-EPIE-06-237</t>
  </si>
  <si>
    <t>MUÑECAS DE TRAPO DE VESTIR</t>
  </si>
  <si>
    <t>AM-EPIE-06-238</t>
  </si>
  <si>
    <t>PELUCHES</t>
  </si>
  <si>
    <t>AM-EPIE-06-239</t>
  </si>
  <si>
    <t>PESEBRERA CABALLITO DE PALO</t>
  </si>
  <si>
    <t>AM-EPIE-06-240</t>
  </si>
  <si>
    <t>SET BARRILES DE FRUTAS Y VERDURAS</t>
  </si>
  <si>
    <t>AM-EPIE-06-241</t>
  </si>
  <si>
    <t>SET DE EXPERIMENTOS</t>
  </si>
  <si>
    <t>AM-EPIE-06-242</t>
  </si>
  <si>
    <t>SET DE MERCADO</t>
  </si>
  <si>
    <t>AM-EPIE-06-243</t>
  </si>
  <si>
    <t>TEATRINO MODULAR DE PISO</t>
  </si>
  <si>
    <t>AM-EPIE-06-244</t>
  </si>
  <si>
    <t>TITERES DE GUANTE - SET ANIMALES DE GRANJA</t>
  </si>
  <si>
    <t>AM-EPIE-06-245</t>
  </si>
  <si>
    <t>TITERES DE GUANTE - SET ANIMALES DE  SELVA</t>
  </si>
  <si>
    <t>AM-EPIE-06-246</t>
  </si>
  <si>
    <t>TITERES DE GUANTE - SET DE ETNIAS COLOMBIANAS</t>
  </si>
  <si>
    <t>AM-EPIE-06-247</t>
  </si>
  <si>
    <t>TITERES DE GUANTE - SET FAMILIA</t>
  </si>
  <si>
    <t>AM-EPIE-06-248</t>
  </si>
  <si>
    <t>TITERES DEDILES - SET PERSONAJES PARA LITERATURA</t>
  </si>
  <si>
    <t>AM-EPIE-06-249</t>
  </si>
  <si>
    <t>DISFRACES DE VESTIDO -TRAJES TIPICOS</t>
  </si>
  <si>
    <t>AM-EPIE-06-250</t>
  </si>
  <si>
    <t>COMPILADO DVD</t>
  </si>
  <si>
    <t>AM-EPIE-06-251</t>
  </si>
  <si>
    <t xml:space="preserve">COMPILADO MUSICAL </t>
  </si>
  <si>
    <t>AM-EPIE-06-252</t>
  </si>
  <si>
    <t>JUEGO DE HABILIDAD # 1</t>
  </si>
  <si>
    <t>AM-EPIE-06-253</t>
  </si>
  <si>
    <t>JUEGO DE HABILIDAD # 2</t>
  </si>
  <si>
    <t>AM-EPIE-06-254</t>
  </si>
  <si>
    <t>JUEGO DE HABILIDAD # 3</t>
  </si>
  <si>
    <t>AM-EPIE-06-255</t>
  </si>
  <si>
    <t>TABLERO DE CREACIÓN</t>
  </si>
  <si>
    <t>AM-EPIE-06-256</t>
  </si>
  <si>
    <t>PLATAFORMA DE CONSTRUCCIÓN</t>
  </si>
  <si>
    <t>AM-EPIE-06-257</t>
  </si>
  <si>
    <t>BLOQUES DE MADERA GRANDE</t>
  </si>
  <si>
    <t>AM-EPIE-06-258</t>
  </si>
  <si>
    <t>BLOQUES DE MADERA PEQUEÑOS</t>
  </si>
  <si>
    <t>AM-EPIE-06-259</t>
  </si>
  <si>
    <t>TITERES</t>
  </si>
  <si>
    <t>AM-EPIE-06-260</t>
  </si>
  <si>
    <t>JUEGO DE PUNTERIA</t>
  </si>
  <si>
    <t xml:space="preserve">Catalogo Acuerdo Marco  Elementos para la Primera Infancia y Educación </t>
  </si>
  <si>
    <t>MARCA</t>
  </si>
  <si>
    <t>ESTRA</t>
  </si>
  <si>
    <t>FULLER</t>
  </si>
  <si>
    <t xml:space="preserve">INDIA </t>
  </si>
  <si>
    <t>INDIA</t>
  </si>
  <si>
    <t xml:space="preserve">IMUSA </t>
  </si>
  <si>
    <t>IMUSA</t>
  </si>
  <si>
    <t xml:space="preserve">INCAMETAL </t>
  </si>
  <si>
    <t>NOVEDADES PLASTICAS</t>
  </si>
  <si>
    <t>JSA (EQUIPOS Y HORNOS)</t>
  </si>
  <si>
    <t>VITRIFRIOS</t>
  </si>
  <si>
    <t xml:space="preserve">CASA DE LA LICUADORA </t>
  </si>
  <si>
    <t>MSA</t>
  </si>
  <si>
    <t xml:space="preserve">KENDY </t>
  </si>
  <si>
    <t>CORONA - LOCERIA COLOMBIANA S.A.S</t>
  </si>
  <si>
    <t>CI PRESTIGE</t>
  </si>
  <si>
    <t>RIMAX</t>
  </si>
  <si>
    <t>COLPLAST</t>
  </si>
  <si>
    <t>RIMO</t>
  </si>
  <si>
    <t>NORTH</t>
  </si>
  <si>
    <t>REPMETAL</t>
  </si>
  <si>
    <t>MUNAL</t>
  </si>
  <si>
    <t>MIKSA</t>
  </si>
  <si>
    <t>EMILIA</t>
  </si>
  <si>
    <t>ABBA</t>
  </si>
  <si>
    <t>IMBERA</t>
  </si>
  <si>
    <t>REFRI COLOMBIA</t>
  </si>
  <si>
    <t>JA</t>
  </si>
  <si>
    <t>PACHIBA</t>
  </si>
  <si>
    <t>TRAMONTINA</t>
  </si>
  <si>
    <t>OSTER</t>
  </si>
  <si>
    <t>BLACK AND DECKER</t>
  </si>
  <si>
    <t>VANYASEO</t>
  </si>
  <si>
    <t>CARIBE</t>
  </si>
  <si>
    <t>CONTIHOME</t>
  </si>
  <si>
    <t>DKASA</t>
  </si>
  <si>
    <t>SAUL</t>
  </si>
  <si>
    <t>LISAJOM</t>
  </si>
  <si>
    <t>UPDATE</t>
  </si>
  <si>
    <t>ALUMAR</t>
  </si>
  <si>
    <t>GIBSON</t>
  </si>
  <si>
    <t>INVENTTO</t>
  </si>
  <si>
    <t>ILKO</t>
  </si>
  <si>
    <t>NP</t>
  </si>
  <si>
    <t>INCAMETAL</t>
  </si>
  <si>
    <t>BLAKER</t>
  </si>
  <si>
    <t>SABANA</t>
  </si>
  <si>
    <t>RDN PLASTICOS</t>
  </si>
  <si>
    <t>colplast</t>
  </si>
  <si>
    <t>Universal</t>
  </si>
  <si>
    <t>mazugi</t>
  </si>
  <si>
    <t>HACEB</t>
  </si>
  <si>
    <t>Industrias Metálicas RP</t>
  </si>
  <si>
    <t>JOSERRAGO</t>
  </si>
  <si>
    <t>EL GIGANTE DEL HOGAR</t>
  </si>
  <si>
    <t>PLASTANK</t>
  </si>
  <si>
    <t>Kalus</t>
  </si>
  <si>
    <t>LR NACIONAL</t>
  </si>
  <si>
    <t>TU HOGAR</t>
  </si>
  <si>
    <t>EBANISTERIA Y CARPINTERIA Hernandez</t>
  </si>
  <si>
    <t>OLDANAS</t>
  </si>
  <si>
    <t>VANYPLAST</t>
  </si>
  <si>
    <t>INVERSIONES Y VALORES DEL CARIBE INVALCA SAS</t>
  </si>
  <si>
    <t>MG DEL CARIBE</t>
  </si>
  <si>
    <t>CAMBIOBOTIQUINES</t>
  </si>
  <si>
    <t xml:space="preserve">COLPLAST </t>
  </si>
  <si>
    <t>LCDTM SAS</t>
  </si>
  <si>
    <t>UNIVERSAL / LANDERS</t>
  </si>
  <si>
    <t>ALUMINIOS SEVE</t>
  </si>
  <si>
    <t>PLASTICOS EL REY</t>
  </si>
  <si>
    <t>UNIVERSAL</t>
  </si>
  <si>
    <t>REFRIACEROS Y HORNOS LOS PAISAS</t>
  </si>
  <si>
    <t>ELCETROLUX / FULLHOGAR</t>
  </si>
  <si>
    <t>MABE / FULLHOGAR</t>
  </si>
  <si>
    <t>HACEB/FULL HOGAR</t>
  </si>
  <si>
    <t>TOTTUS / PLASTICOS EL REY</t>
  </si>
  <si>
    <t xml:space="preserve">KALLEY </t>
  </si>
  <si>
    <t>BLACK Y DEKER</t>
  </si>
  <si>
    <t>VANIPLAST</t>
  </si>
  <si>
    <t>KENDY</t>
  </si>
  <si>
    <t>PLASTICOS MQ</t>
  </si>
  <si>
    <t>BLACKER CERAMICAS</t>
  </si>
  <si>
    <t>AMATISTA</t>
  </si>
  <si>
    <t>IMS</t>
  </si>
  <si>
    <t>MATIGOL</t>
  </si>
  <si>
    <t>EL REY</t>
  </si>
  <si>
    <t>CREAPLAST</t>
  </si>
  <si>
    <t>FICHER PRICE</t>
  </si>
  <si>
    <t>PLASTICOS ASOCIADOS</t>
  </si>
  <si>
    <t>ESPUMAS PLASTICAS SAS</t>
  </si>
  <si>
    <t>SPORT FITNES</t>
  </si>
  <si>
    <t>EDITORIAL AVANZA</t>
  </si>
  <si>
    <t>DOLCA</t>
  </si>
  <si>
    <t>FUNDICIONES Y REPUJADOS</t>
  </si>
  <si>
    <t>MUNCHKIN</t>
  </si>
  <si>
    <t>SOLUCIONES EDUCATIVAS</t>
  </si>
  <si>
    <t>WONDER</t>
  </si>
  <si>
    <t>MABE</t>
  </si>
  <si>
    <t>KALLEY</t>
  </si>
  <si>
    <t>TEKO</t>
  </si>
  <si>
    <t>RIMOPLAST</t>
  </si>
  <si>
    <t>MUNAR</t>
  </si>
  <si>
    <t>PERSAL</t>
  </si>
  <si>
    <t>CORONA</t>
  </si>
  <si>
    <t>HOGARPLAST</t>
  </si>
  <si>
    <t>LUXURY</t>
  </si>
  <si>
    <t>BOH SAS</t>
  </si>
  <si>
    <t>CASA BONITA</t>
  </si>
  <si>
    <t>STELLE</t>
  </si>
  <si>
    <t>VENEZIA</t>
  </si>
  <si>
    <t>ING METAL</t>
  </si>
  <si>
    <t>IND COLOM</t>
  </si>
  <si>
    <t>TURBO AIR</t>
  </si>
  <si>
    <t>ELECTROLUX</t>
  </si>
  <si>
    <t>IMPOR. LAURELES</t>
  </si>
  <si>
    <t>ALTEZZA</t>
  </si>
  <si>
    <t>PRODEHOGAR</t>
  </si>
  <si>
    <t>BARROTA</t>
  </si>
  <si>
    <t>STALLE</t>
  </si>
  <si>
    <t>NACIONAL PROFESSIONAL</t>
  </si>
  <si>
    <t>ALFUSA</t>
  </si>
  <si>
    <t>PALLOMARO</t>
  </si>
  <si>
    <t>CAMPOING</t>
  </si>
  <si>
    <t>TECH GELATO</t>
  </si>
  <si>
    <t>DIBAL</t>
  </si>
  <si>
    <t>JUMBO</t>
  </si>
  <si>
    <t>DURAPLAST</t>
  </si>
  <si>
    <t>PLATIRED</t>
  </si>
  <si>
    <t>Ktm style</t>
  </si>
  <si>
    <t>Fuller Machinery</t>
  </si>
  <si>
    <t>ICAMENTAL</t>
  </si>
  <si>
    <t>BIOMEDIX</t>
  </si>
  <si>
    <t>SAMSUNG</t>
  </si>
  <si>
    <t>LG</t>
  </si>
  <si>
    <t>JM</t>
  </si>
  <si>
    <t>SIMPLY</t>
  </si>
  <si>
    <t>ROCKLITE</t>
  </si>
  <si>
    <t>PUERTAS Y ACCESOS</t>
  </si>
  <si>
    <t>SERVICADD</t>
  </si>
  <si>
    <t>rimax</t>
  </si>
  <si>
    <t xml:space="preserve">colplast </t>
  </si>
  <si>
    <t xml:space="preserve">vanyplast </t>
  </si>
  <si>
    <t>vanyplast</t>
  </si>
  <si>
    <t xml:space="preserve">MUNAL </t>
  </si>
  <si>
    <t>ALUMINIHOGAR</t>
  </si>
  <si>
    <t>HOME ELEMENTS</t>
  </si>
  <si>
    <t xml:space="preserve">gruponorth </t>
  </si>
  <si>
    <t xml:space="preserve">incametal </t>
  </si>
  <si>
    <t xml:space="preserve">pur </t>
  </si>
  <si>
    <t xml:space="preserve">haceb </t>
  </si>
  <si>
    <t>ferreteria j-p</t>
  </si>
  <si>
    <t xml:space="preserve">ideaceros </t>
  </si>
  <si>
    <t xml:space="preserve">HACEB </t>
  </si>
  <si>
    <t>WHIRLPOOL</t>
  </si>
  <si>
    <t xml:space="preserve">BADECOL </t>
  </si>
  <si>
    <t>ZEUS EQUIPOS</t>
  </si>
  <si>
    <t xml:space="preserve">OEM </t>
  </si>
  <si>
    <t xml:space="preserve">UNIVERSAL </t>
  </si>
  <si>
    <t xml:space="preserve">RIMAX </t>
  </si>
  <si>
    <t xml:space="preserve">VANYPLAST </t>
  </si>
  <si>
    <t xml:space="preserve">HOME ELEMENTS </t>
  </si>
  <si>
    <t xml:space="preserve">WINCO </t>
  </si>
  <si>
    <t>Press</t>
  </si>
  <si>
    <t xml:space="preserve">NOVEDADES PLASTICAS </t>
  </si>
  <si>
    <t xml:space="preserve">NOVEDAES PLASTICAS </t>
  </si>
  <si>
    <t xml:space="preserve">NORTH </t>
  </si>
  <si>
    <t xml:space="preserve">SONY </t>
  </si>
  <si>
    <t>TECHNOSOPORTES</t>
  </si>
  <si>
    <t xml:space="preserve">SAMSUNG </t>
  </si>
  <si>
    <t>CHALLENGER</t>
  </si>
  <si>
    <t xml:space="preserve">SAMURAI </t>
  </si>
  <si>
    <t>RECCO</t>
  </si>
  <si>
    <t>WHIRPOOL</t>
  </si>
  <si>
    <t>Celmax ltda</t>
  </si>
  <si>
    <t xml:space="preserve">Colplast </t>
  </si>
  <si>
    <t xml:space="preserve">TALENTO </t>
  </si>
  <si>
    <t xml:space="preserve">FACOL </t>
  </si>
  <si>
    <t>NACIONAL</t>
  </si>
  <si>
    <t>SECA</t>
  </si>
  <si>
    <t>KRAMER</t>
  </si>
  <si>
    <t>HEALTH O METER</t>
  </si>
  <si>
    <t>EXTINTORES EL AMPARO</t>
  </si>
  <si>
    <t>EXPRO</t>
  </si>
  <si>
    <t>PORTUARIO</t>
  </si>
  <si>
    <t>PROTECCIONX</t>
  </si>
  <si>
    <t>DYM DISTRIBUIDORES</t>
  </si>
  <si>
    <t>PH HOSPITALARIO</t>
  </si>
  <si>
    <t>MERAKI</t>
  </si>
  <si>
    <t>MAXLIN</t>
  </si>
  <si>
    <t>MOLDEADURAS</t>
  </si>
  <si>
    <t>INDUSTRIA TIPS SAS</t>
  </si>
  <si>
    <t>INDUSTRIAS CRUZ</t>
  </si>
  <si>
    <t>INDISTRIA MEDICA ANDIDA</t>
  </si>
  <si>
    <t>CAPITEX</t>
  </si>
  <si>
    <t>INDUSTRIA MEDICA ANDINA SAS</t>
  </si>
  <si>
    <t>ELECTRICOS Y FERRETERIA DELTA SAS</t>
  </si>
  <si>
    <t>PH HOSPITALARIOS</t>
  </si>
  <si>
    <t>CORALMEDICA</t>
  </si>
  <si>
    <t>INDUSTRIAS TIPS</t>
  </si>
  <si>
    <t>HEALTH  O METER</t>
  </si>
  <si>
    <t>CHARDER MEDICAL</t>
  </si>
  <si>
    <t>JORDAN</t>
  </si>
  <si>
    <t>SAMURAI</t>
  </si>
  <si>
    <t>HILAHOGAR</t>
  </si>
  <si>
    <t>SURTIESPUMAS</t>
  </si>
  <si>
    <t>LIENZOTEX</t>
  </si>
  <si>
    <t>SYSDIDACTICOS</t>
  </si>
  <si>
    <t>UNIK</t>
  </si>
  <si>
    <t>LA CASA DE LA LICUADORA INDUSTRIAL</t>
  </si>
  <si>
    <t>PIONEROS</t>
  </si>
  <si>
    <t>INTEX</t>
  </si>
  <si>
    <t>CARPETACK</t>
  </si>
  <si>
    <t>AADORE</t>
  </si>
  <si>
    <t>JUEGOS RECREATICOS</t>
  </si>
  <si>
    <t>ECOMADERAS</t>
  </si>
  <si>
    <t>JUEGOS RECREATIVOS</t>
  </si>
  <si>
    <t>TOYS MARKET</t>
  </si>
  <si>
    <t>TOY CANTANDO</t>
  </si>
  <si>
    <t>MAFEGO</t>
  </si>
  <si>
    <t>TERRANOVA</t>
  </si>
  <si>
    <t>DIDACTICOS SIMBOLOS Y SIGNOS</t>
  </si>
  <si>
    <t xml:space="preserve">SUPER K </t>
  </si>
  <si>
    <t>ESCOBAR Y MARTINEZ</t>
  </si>
  <si>
    <t>CARPETACK LTDA</t>
  </si>
  <si>
    <t xml:space="preserve">MAFEGO </t>
  </si>
  <si>
    <t>MIYAGI</t>
  </si>
  <si>
    <t>A&amp;G CONTRUMETALICAS SAS</t>
  </si>
  <si>
    <t>CARPAS PARIS</t>
  </si>
  <si>
    <t xml:space="preserve">ESPUMAS DE COLOMBIA </t>
  </si>
  <si>
    <t>FEBER</t>
  </si>
  <si>
    <t>BOY TOYS</t>
  </si>
  <si>
    <t xml:space="preserve">ZHEJIANG POTENCIAL TOY CO  LTD </t>
  </si>
  <si>
    <t>VIDRIOS Y CRISTALES TEMPLADOS</t>
  </si>
  <si>
    <t>MIRATEX</t>
  </si>
  <si>
    <t xml:space="preserve">ESCOBAR Y MARTINEZ </t>
  </si>
  <si>
    <t>POLYLON</t>
  </si>
  <si>
    <t xml:space="preserve">TRAJES TIPICOS Y DISFRACES ANA MARIA </t>
  </si>
  <si>
    <t>TITERES LA NUEVA SEMILLA</t>
  </si>
  <si>
    <t>LA MUSICA</t>
  </si>
  <si>
    <t>MYS Group</t>
  </si>
  <si>
    <t>MADEX</t>
  </si>
  <si>
    <t>JUILE CRAFTS CO LTD</t>
  </si>
  <si>
    <t>WENZHOU LANNDROLL PLAY FACILITIES CO</t>
  </si>
  <si>
    <t>DIDACTICOS ANJELIN</t>
  </si>
  <si>
    <t>GRUPO EDITORIAL AVANZA SAS</t>
  </si>
  <si>
    <t>DIDACTICOS TERRANOVA</t>
  </si>
  <si>
    <t>PLASTICOS ROYAL</t>
  </si>
  <si>
    <t>ZHEJIAN POTENTIAL TOYS</t>
  </si>
  <si>
    <t>ESPUMAS DE COLOMBIA</t>
  </si>
  <si>
    <t>FANTIPLAS</t>
  </si>
  <si>
    <t>YUMBOLON</t>
  </si>
  <si>
    <t>ALOHA</t>
  </si>
  <si>
    <t>DISTRIBICONES JO</t>
  </si>
  <si>
    <t>PLÁSTICOS ROYAL</t>
  </si>
  <si>
    <t>SYDIDACTICOS</t>
  </si>
  <si>
    <t>% IVA</t>
  </si>
  <si>
    <t>19%</t>
  </si>
  <si>
    <t>IPC</t>
  </si>
  <si>
    <t>VALOR  UNITARIO DEL ELEMENTO_INICIAL</t>
  </si>
  <si>
    <t>VALOR TOTAL (IVA E INTERMEDIACIÓN INCLUIDA)</t>
  </si>
  <si>
    <t xml:space="preserve">Licitación Pública CCENEG-056-01-2021   </t>
  </si>
  <si>
    <t>ESPUMAS SANTANDER</t>
  </si>
  <si>
    <t>TAMAHITI</t>
  </si>
  <si>
    <t>VALOR  UNITARIO DEL ELEMENTO_ACTUAL (SIN IVA Y SIN INTERMEDIACIÓN) 2024</t>
  </si>
  <si>
    <t>VALOR  UNITARIO DEL ELEMENTO_ACTUAL (SIN IVA Y SIN INTERMEDIACIÓN) 2023</t>
  </si>
  <si>
    <t>VALOR  UNITARIO DEL ELEMENTO_ACTUAL (SIN IVA Y SIN INTERMEDIACIÓN)2023</t>
  </si>
  <si>
    <t>VALOR  UNITARIO DEL ELEMENTO_ACTUAL (SIN IVA Y SIN INTERMEDIACIÓN)2024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</si>
</sst>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.00\ &quot;Pts&quot;_-;\-* #,##0.00\ &quot;Pts&quot;_-;_-* &quot;-&quot;??\ &quot;Pts&quot;_-;_-@_-"/>
  </numFmts>
  <fonts count="12" x14ac:knownFonts="1"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10" fontId="0" fillId="0" borderId="4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2" borderId="53" xfId="0" applyNumberFormat="1" applyFill="1" applyBorder="1" applyAlignment="1">
      <alignment horizontal="center" vertical="center"/>
    </xf>
    <xf numFmtId="9" fontId="0" fillId="2" borderId="12" xfId="0" applyNumberFormat="1" applyFill="1" applyBorder="1" applyAlignment="1">
      <alignment horizontal="center" vertical="center"/>
    </xf>
    <xf numFmtId="9" fontId="0" fillId="2" borderId="65" xfId="0" applyNumberFormat="1" applyFill="1" applyBorder="1" applyAlignment="1">
      <alignment horizontal="center" vertical="center"/>
    </xf>
    <xf numFmtId="10" fontId="0" fillId="0" borderId="63" xfId="0" applyNumberFormat="1" applyBorder="1" applyAlignment="1">
      <alignment horizontal="center" vertical="center"/>
    </xf>
    <xf numFmtId="10" fontId="0" fillId="2" borderId="66" xfId="0" applyNumberFormat="1" applyFill="1" applyBorder="1" applyAlignment="1">
      <alignment horizontal="center" vertical="center"/>
    </xf>
    <xf numFmtId="10" fontId="0" fillId="2" borderId="63" xfId="0" applyNumberFormat="1" applyFill="1" applyBorder="1" applyAlignment="1">
      <alignment horizontal="center" vertical="center"/>
    </xf>
    <xf numFmtId="9" fontId="0" fillId="0" borderId="67" xfId="0" applyNumberFormat="1" applyBorder="1" applyAlignment="1">
      <alignment horizontal="center" vertical="center"/>
    </xf>
    <xf numFmtId="9" fontId="0" fillId="2" borderId="10" xfId="0" applyNumberFormat="1" applyFill="1" applyBorder="1" applyAlignment="1">
      <alignment horizontal="center" vertical="center"/>
    </xf>
    <xf numFmtId="9" fontId="0" fillId="0" borderId="63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57" xfId="0" applyBorder="1" applyAlignment="1">
      <alignment horizontal="center" vertical="center" wrapText="1"/>
    </xf>
    <xf numFmtId="44" fontId="0" fillId="0" borderId="58" xfId="1" applyFont="1" applyFill="1" applyBorder="1" applyAlignment="1" applyProtection="1">
      <alignment horizontal="center" vertical="center"/>
    </xf>
    <xf numFmtId="9" fontId="0" fillId="0" borderId="64" xfId="4" applyFont="1" applyFill="1" applyBorder="1" applyAlignment="1" applyProtection="1">
      <alignment horizontal="center" vertical="center"/>
    </xf>
    <xf numFmtId="44" fontId="0" fillId="0" borderId="58" xfId="1" applyFont="1" applyBorder="1" applyAlignment="1" applyProtection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 vertical="center" wrapText="1"/>
    </xf>
    <xf numFmtId="44" fontId="0" fillId="0" borderId="58" xfId="1" applyFont="1" applyBorder="1" applyAlignment="1" applyProtection="1">
      <alignment horizontal="left" vertical="center"/>
    </xf>
    <xf numFmtId="9" fontId="0" fillId="0" borderId="64" xfId="4" applyFont="1" applyFill="1" applyBorder="1" applyProtection="1"/>
    <xf numFmtId="44" fontId="0" fillId="0" borderId="58" xfId="1" applyFont="1" applyBorder="1" applyAlignment="1" applyProtection="1">
      <alignment horizontal="right" vertical="center"/>
    </xf>
    <xf numFmtId="164" fontId="0" fillId="0" borderId="57" xfId="1" applyNumberFormat="1" applyFont="1" applyFill="1" applyBorder="1" applyAlignment="1" applyProtection="1">
      <alignment horizontal="center"/>
    </xf>
    <xf numFmtId="164" fontId="0" fillId="0" borderId="58" xfId="1" applyNumberFormat="1" applyFont="1" applyFill="1" applyBorder="1" applyAlignment="1" applyProtection="1">
      <alignment horizontal="center"/>
    </xf>
    <xf numFmtId="44" fontId="0" fillId="0" borderId="58" xfId="1" applyFont="1" applyFill="1" applyBorder="1" applyProtection="1"/>
    <xf numFmtId="0" fontId="0" fillId="0" borderId="58" xfId="0" applyBorder="1" applyAlignment="1">
      <alignment horizontal="center"/>
    </xf>
    <xf numFmtId="44" fontId="0" fillId="0" borderId="58" xfId="1" applyFont="1" applyFill="1" applyBorder="1" applyAlignment="1" applyProtection="1">
      <alignment horizontal="left" vertical="center"/>
    </xf>
    <xf numFmtId="49" fontId="0" fillId="0" borderId="64" xfId="0" applyNumberFormat="1" applyBorder="1" applyAlignment="1">
      <alignment horizontal="center" vertical="center"/>
    </xf>
    <xf numFmtId="44" fontId="8" fillId="0" borderId="58" xfId="1" applyFont="1" applyBorder="1" applyAlignment="1" applyProtection="1">
      <alignment horizontal="right"/>
    </xf>
    <xf numFmtId="9" fontId="0" fillId="0" borderId="59" xfId="4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8" xfId="4" applyFont="1" applyFill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 applyProtection="1">
      <alignment horizontal="left" vertical="center"/>
    </xf>
    <xf numFmtId="9" fontId="0" fillId="0" borderId="8" xfId="4" applyFont="1" applyFill="1" applyBorder="1" applyProtection="1"/>
    <xf numFmtId="44" fontId="0" fillId="0" borderId="1" xfId="1" applyFont="1" applyFill="1" applyBorder="1" applyProtection="1"/>
    <xf numFmtId="44" fontId="0" fillId="0" borderId="1" xfId="1" applyFont="1" applyBorder="1" applyAlignment="1" applyProtection="1">
      <alignment horizontal="right" vertical="center"/>
    </xf>
    <xf numFmtId="164" fontId="0" fillId="0" borderId="2" xfId="1" applyNumberFormat="1" applyFont="1" applyFill="1" applyBorder="1" applyAlignment="1" applyProtection="1">
      <alignment horizontal="center"/>
    </xf>
    <xf numFmtId="164" fontId="0" fillId="0" borderId="1" xfId="1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Fill="1" applyBorder="1" applyAlignment="1" applyProtection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44" fontId="8" fillId="0" borderId="1" xfId="1" applyFont="1" applyBorder="1" applyAlignment="1" applyProtection="1">
      <alignment horizontal="right"/>
    </xf>
    <xf numFmtId="9" fontId="0" fillId="0" borderId="3" xfId="4" applyFont="1" applyFill="1" applyBorder="1" applyAlignment="1" applyProtection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0" fillId="0" borderId="1" xfId="1" applyFont="1" applyBorder="1" applyProtection="1"/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44" fontId="0" fillId="0" borderId="27" xfId="1" applyFont="1" applyFill="1" applyBorder="1" applyAlignment="1" applyProtection="1">
      <alignment horizontal="center" vertical="center"/>
    </xf>
    <xf numFmtId="9" fontId="0" fillId="0" borderId="31" xfId="4" applyFont="1" applyFill="1" applyBorder="1" applyAlignment="1" applyProtection="1">
      <alignment horizontal="center" vertical="center"/>
    </xf>
    <xf numFmtId="44" fontId="0" fillId="0" borderId="27" xfId="1" applyFont="1" applyBorder="1" applyProtection="1"/>
    <xf numFmtId="0" fontId="8" fillId="0" borderId="27" xfId="0" applyFont="1" applyBorder="1" applyAlignment="1">
      <alignment horizontal="center" vertical="center" wrapText="1"/>
    </xf>
    <xf numFmtId="44" fontId="0" fillId="0" borderId="27" xfId="1" applyFont="1" applyFill="1" applyBorder="1" applyProtection="1"/>
    <xf numFmtId="9" fontId="0" fillId="0" borderId="31" xfId="4" applyFont="1" applyFill="1" applyBorder="1" applyProtection="1"/>
    <xf numFmtId="44" fontId="0" fillId="0" borderId="27" xfId="1" applyFont="1" applyBorder="1" applyAlignment="1" applyProtection="1">
      <alignment horizontal="right" vertical="center"/>
    </xf>
    <xf numFmtId="164" fontId="0" fillId="0" borderId="20" xfId="1" applyNumberFormat="1" applyFont="1" applyFill="1" applyBorder="1" applyAlignment="1" applyProtection="1">
      <alignment horizontal="center"/>
    </xf>
    <xf numFmtId="164" fontId="0" fillId="0" borderId="27" xfId="1" applyNumberFormat="1" applyFont="1" applyFill="1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4" fontId="8" fillId="0" borderId="27" xfId="1" applyFont="1" applyBorder="1" applyAlignment="1" applyProtection="1">
      <alignment horizontal="right"/>
    </xf>
    <xf numFmtId="9" fontId="0" fillId="0" borderId="21" xfId="4" applyFont="1" applyFill="1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64" fontId="0" fillId="0" borderId="0" xfId="17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9" fillId="0" borderId="0" xfId="0" applyFont="1"/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8" fillId="0" borderId="1" xfId="0" applyFont="1" applyBorder="1"/>
    <xf numFmtId="0" fontId="0" fillId="0" borderId="8" xfId="0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/>
    </xf>
    <xf numFmtId="9" fontId="0" fillId="2" borderId="68" xfId="0" applyNumberFormat="1" applyFill="1" applyBorder="1" applyAlignment="1">
      <alignment horizontal="center" vertical="center"/>
    </xf>
    <xf numFmtId="9" fontId="0" fillId="0" borderId="69" xfId="0" applyNumberFormat="1" applyBorder="1" applyAlignment="1">
      <alignment horizontal="center" vertical="center"/>
    </xf>
    <xf numFmtId="9" fontId="0" fillId="2" borderId="70" xfId="0" applyNumberFormat="1" applyFill="1" applyBorder="1" applyAlignment="1">
      <alignment horizontal="center" vertical="center"/>
    </xf>
    <xf numFmtId="9" fontId="0" fillId="2" borderId="71" xfId="0" applyNumberFormat="1" applyFill="1" applyBorder="1" applyAlignment="1">
      <alignment horizontal="center" vertical="center"/>
    </xf>
    <xf numFmtId="9" fontId="0" fillId="0" borderId="0" xfId="0" applyNumberFormat="1"/>
    <xf numFmtId="9" fontId="0" fillId="2" borderId="72" xfId="0" applyNumberFormat="1" applyFill="1" applyBorder="1" applyAlignment="1">
      <alignment horizontal="center" vertical="center"/>
    </xf>
    <xf numFmtId="9" fontId="0" fillId="0" borderId="63" xfId="0" applyNumberFormat="1" applyBorder="1"/>
    <xf numFmtId="9" fontId="0" fillId="2" borderId="73" xfId="0" applyNumberForma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9" fontId="0" fillId="0" borderId="64" xfId="4" applyFont="1" applyFill="1" applyBorder="1" applyAlignment="1" applyProtection="1">
      <alignment horizontal="center"/>
    </xf>
    <xf numFmtId="0" fontId="8" fillId="0" borderId="57" xfId="0" applyFont="1" applyBorder="1" applyAlignment="1">
      <alignment horizontal="center" vertical="center" wrapText="1"/>
    </xf>
    <xf numFmtId="9" fontId="0" fillId="0" borderId="59" xfId="10" applyNumberFormat="1" applyFont="1" applyFill="1" applyBorder="1" applyProtection="1"/>
    <xf numFmtId="9" fontId="0" fillId="0" borderId="8" xfId="4" applyFont="1" applyFill="1" applyBorder="1" applyAlignment="1" applyProtection="1">
      <alignment horizontal="center"/>
    </xf>
    <xf numFmtId="9" fontId="0" fillId="0" borderId="3" xfId="10" applyNumberFormat="1" applyFont="1" applyFill="1" applyBorder="1" applyProtection="1"/>
    <xf numFmtId="0" fontId="8" fillId="0" borderId="27" xfId="0" applyFont="1" applyBorder="1"/>
    <xf numFmtId="9" fontId="0" fillId="0" borderId="31" xfId="4" applyFont="1" applyFill="1" applyBorder="1" applyAlignment="1" applyProtection="1">
      <alignment horizontal="center"/>
    </xf>
    <xf numFmtId="44" fontId="0" fillId="0" borderId="27" xfId="1" applyFont="1" applyBorder="1" applyAlignment="1" applyProtection="1">
      <alignment horizontal="center" vertical="center"/>
    </xf>
    <xf numFmtId="9" fontId="0" fillId="0" borderId="21" xfId="10" applyNumberFormat="1" applyFont="1" applyFill="1" applyBorder="1" applyProtection="1"/>
    <xf numFmtId="9" fontId="0" fillId="2" borderId="29" xfId="0" applyNumberFormat="1" applyFill="1" applyBorder="1"/>
    <xf numFmtId="9" fontId="0" fillId="2" borderId="5" xfId="0" applyNumberFormat="1" applyFill="1" applyBorder="1"/>
    <xf numFmtId="9" fontId="0" fillId="2" borderId="0" xfId="0" applyNumberFormat="1" applyFill="1" applyAlignment="1">
      <alignment horizontal="center" vertical="center"/>
    </xf>
    <xf numFmtId="9" fontId="0" fillId="2" borderId="22" xfId="0" applyNumberFormat="1" applyFill="1" applyBorder="1"/>
    <xf numFmtId="9" fontId="0" fillId="2" borderId="43" xfId="0" applyNumberFormat="1" applyFill="1" applyBorder="1"/>
    <xf numFmtId="9" fontId="0" fillId="0" borderId="1" xfId="0" applyNumberFormat="1" applyBorder="1" applyAlignment="1">
      <alignment horizontal="center"/>
    </xf>
    <xf numFmtId="0" fontId="0" fillId="2" borderId="1" xfId="0" applyFill="1" applyBorder="1"/>
    <xf numFmtId="9" fontId="0" fillId="2" borderId="15" xfId="0" applyNumberFormat="1" applyFill="1" applyBorder="1" applyAlignment="1">
      <alignment horizontal="center" vertical="center"/>
    </xf>
    <xf numFmtId="0" fontId="0" fillId="2" borderId="3" xfId="0" applyFill="1" applyBorder="1"/>
    <xf numFmtId="0" fontId="8" fillId="0" borderId="58" xfId="0" applyFont="1" applyBorder="1" applyAlignment="1">
      <alignment horizontal="center" vertical="center" wrapText="1"/>
    </xf>
    <xf numFmtId="9" fontId="0" fillId="0" borderId="64" xfId="4" applyFont="1" applyBorder="1" applyProtection="1"/>
    <xf numFmtId="44" fontId="0" fillId="0" borderId="58" xfId="1" applyFont="1" applyFill="1" applyBorder="1" applyAlignment="1" applyProtection="1">
      <alignment horizontal="center"/>
    </xf>
    <xf numFmtId="9" fontId="0" fillId="0" borderId="59" xfId="13" applyNumberFormat="1" applyFont="1" applyFill="1" applyBorder="1" applyAlignment="1" applyProtection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4" fontId="8" fillId="0" borderId="1" xfId="1" applyFont="1" applyBorder="1" applyProtection="1"/>
    <xf numFmtId="9" fontId="0" fillId="0" borderId="3" xfId="4" applyFont="1" applyBorder="1" applyProtection="1"/>
    <xf numFmtId="9" fontId="0" fillId="0" borderId="8" xfId="4" applyFont="1" applyBorder="1" applyProtection="1"/>
    <xf numFmtId="44" fontId="0" fillId="0" borderId="1" xfId="1" applyFont="1" applyBorder="1" applyAlignment="1" applyProtection="1">
      <alignment horizontal="center"/>
    </xf>
    <xf numFmtId="9" fontId="0" fillId="0" borderId="3" xfId="13" applyNumberFormat="1" applyFont="1" applyFill="1" applyBorder="1" applyAlignment="1" applyProtection="1">
      <alignment horizontal="center" vertical="center"/>
    </xf>
    <xf numFmtId="9" fontId="0" fillId="0" borderId="31" xfId="4" applyFont="1" applyBorder="1" applyProtection="1"/>
    <xf numFmtId="44" fontId="0" fillId="0" borderId="27" xfId="1" applyFont="1" applyBorder="1" applyAlignment="1" applyProtection="1">
      <alignment horizontal="center"/>
    </xf>
    <xf numFmtId="9" fontId="0" fillId="0" borderId="21" xfId="13" applyNumberFormat="1" applyFont="1" applyFill="1" applyBorder="1" applyAlignment="1" applyProtection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44" fontId="8" fillId="0" borderId="27" xfId="1" applyFont="1" applyBorder="1" applyProtection="1"/>
    <xf numFmtId="9" fontId="0" fillId="0" borderId="21" xfId="4" applyFont="1" applyBorder="1" applyProtection="1"/>
    <xf numFmtId="0" fontId="9" fillId="0" borderId="0" xfId="0" applyFont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9" fontId="0" fillId="2" borderId="9" xfId="0" applyNumberFormat="1" applyFill="1" applyBorder="1" applyAlignment="1">
      <alignment horizontal="center" vertical="center"/>
    </xf>
    <xf numFmtId="0" fontId="0" fillId="2" borderId="9" xfId="0" applyFill="1" applyBorder="1"/>
    <xf numFmtId="0" fontId="0" fillId="2" borderId="12" xfId="0" applyFill="1" applyBorder="1"/>
    <xf numFmtId="9" fontId="0" fillId="2" borderId="1" xfId="0" applyNumberFormat="1" applyFill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2" borderId="25" xfId="0" applyNumberFormat="1" applyFill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2" borderId="8" xfId="0" applyFill="1" applyBorder="1"/>
    <xf numFmtId="9" fontId="0" fillId="2" borderId="2" xfId="0" applyNumberFormat="1" applyFill="1" applyBorder="1" applyAlignment="1">
      <alignment horizontal="center" vertical="center"/>
    </xf>
    <xf numFmtId="0" fontId="8" fillId="0" borderId="8" xfId="0" applyFont="1" applyBorder="1"/>
    <xf numFmtId="44" fontId="0" fillId="0" borderId="58" xfId="1" applyFont="1" applyBorder="1" applyProtection="1"/>
    <xf numFmtId="9" fontId="0" fillId="0" borderId="59" xfId="4" applyFont="1" applyFill="1" applyBorder="1" applyProtection="1"/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9" fontId="0" fillId="0" borderId="3" xfId="4" applyFont="1" applyFill="1" applyBorder="1" applyProtection="1"/>
    <xf numFmtId="0" fontId="11" fillId="0" borderId="47" xfId="0" applyFont="1" applyBorder="1" applyAlignment="1">
      <alignment horizontal="center" vertical="top" wrapText="1"/>
    </xf>
    <xf numFmtId="0" fontId="0" fillId="0" borderId="7" xfId="0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3" fontId="0" fillId="0" borderId="1" xfId="0" applyNumberFormat="1" applyBorder="1"/>
    <xf numFmtId="0" fontId="8" fillId="0" borderId="31" xfId="0" applyFont="1" applyBorder="1"/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9" fontId="0" fillId="0" borderId="21" xfId="4" applyFont="1" applyFill="1" applyBorder="1" applyProtection="1"/>
    <xf numFmtId="0" fontId="8" fillId="0" borderId="35" xfId="0" applyFont="1" applyBorder="1" applyAlignment="1">
      <alignment horizontal="center"/>
    </xf>
    <xf numFmtId="0" fontId="11" fillId="0" borderId="48" xfId="0" applyFont="1" applyBorder="1" applyAlignment="1">
      <alignment horizontal="center" vertical="top" wrapText="1"/>
    </xf>
    <xf numFmtId="3" fontId="0" fillId="0" borderId="27" xfId="0" applyNumberFormat="1" applyBorder="1"/>
    <xf numFmtId="44" fontId="0" fillId="0" borderId="32" xfId="1" applyFont="1" applyFill="1" applyBorder="1" applyProtection="1"/>
    <xf numFmtId="9" fontId="0" fillId="0" borderId="21" xfId="0" applyNumberFormat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9" fontId="0" fillId="2" borderId="29" xfId="0" applyNumberFormat="1" applyFill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0" fontId="0" fillId="2" borderId="63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4" fontId="0" fillId="0" borderId="58" xfId="1" applyFont="1" applyFill="1" applyBorder="1" applyAlignment="1" applyProtection="1">
      <alignment vertical="center"/>
    </xf>
    <xf numFmtId="9" fontId="0" fillId="0" borderId="64" xfId="4" applyFont="1" applyFill="1" applyBorder="1" applyAlignment="1" applyProtection="1">
      <alignment vertical="center"/>
    </xf>
    <xf numFmtId="42" fontId="0" fillId="0" borderId="57" xfId="2" applyFont="1" applyFill="1" applyBorder="1" applyAlignment="1" applyProtection="1">
      <alignment horizontal="center" vertical="center"/>
    </xf>
    <xf numFmtId="42" fontId="0" fillId="0" borderId="58" xfId="2" applyFont="1" applyFill="1" applyBorder="1" applyAlignment="1" applyProtection="1">
      <alignment horizontal="center" vertical="center"/>
    </xf>
    <xf numFmtId="44" fontId="0" fillId="0" borderId="58" xfId="1" applyFont="1" applyBorder="1" applyAlignment="1" applyProtection="1">
      <alignment vertical="center"/>
    </xf>
    <xf numFmtId="0" fontId="0" fillId="0" borderId="58" xfId="0" applyBorder="1" applyAlignment="1">
      <alignment horizontal="center" vertical="center"/>
    </xf>
    <xf numFmtId="9" fontId="0" fillId="0" borderId="59" xfId="4" applyFont="1" applyFill="1" applyBorder="1" applyAlignment="1" applyProtection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4" fontId="0" fillId="0" borderId="8" xfId="1" applyFont="1" applyFill="1" applyBorder="1" applyAlignment="1" applyProtection="1">
      <alignment vertical="center"/>
    </xf>
    <xf numFmtId="44" fontId="0" fillId="0" borderId="1" xfId="1" applyFont="1" applyBorder="1" applyAlignment="1" applyProtection="1">
      <alignment vertical="center"/>
    </xf>
    <xf numFmtId="9" fontId="0" fillId="0" borderId="3" xfId="4" applyFont="1" applyBorder="1" applyAlignment="1" applyProtection="1">
      <alignment vertical="center"/>
    </xf>
    <xf numFmtId="44" fontId="0" fillId="0" borderId="1" xfId="1" applyFont="1" applyFill="1" applyBorder="1" applyAlignment="1" applyProtection="1">
      <alignment vertical="center"/>
    </xf>
    <xf numFmtId="9" fontId="0" fillId="0" borderId="8" xfId="4" applyFont="1" applyFill="1" applyBorder="1" applyAlignment="1" applyProtection="1">
      <alignment vertical="center"/>
    </xf>
    <xf numFmtId="42" fontId="0" fillId="0" borderId="2" xfId="2" applyFont="1" applyFill="1" applyBorder="1" applyAlignment="1" applyProtection="1">
      <alignment horizontal="center" vertical="center"/>
    </xf>
    <xf numFmtId="42" fontId="0" fillId="0" borderId="1" xfId="2" applyFont="1" applyFill="1" applyBorder="1" applyAlignment="1" applyProtection="1">
      <alignment horizontal="center" vertical="center"/>
    </xf>
    <xf numFmtId="9" fontId="0" fillId="0" borderId="3" xfId="4" applyFont="1" applyFill="1" applyBorder="1" applyAlignment="1" applyProtection="1">
      <alignment vertical="center"/>
    </xf>
    <xf numFmtId="44" fontId="0" fillId="0" borderId="27" xfId="1" applyFont="1" applyFill="1" applyBorder="1" applyAlignment="1" applyProtection="1">
      <alignment vertical="center"/>
    </xf>
    <xf numFmtId="9" fontId="0" fillId="0" borderId="31" xfId="4" applyFont="1" applyFill="1" applyBorder="1" applyAlignment="1" applyProtection="1">
      <alignment vertical="center"/>
    </xf>
    <xf numFmtId="42" fontId="0" fillId="0" borderId="20" xfId="2" applyFont="1" applyFill="1" applyBorder="1" applyAlignment="1" applyProtection="1">
      <alignment horizontal="center" vertical="center"/>
    </xf>
    <xf numFmtId="42" fontId="0" fillId="0" borderId="27" xfId="2" applyFont="1" applyFill="1" applyBorder="1" applyAlignment="1" applyProtection="1">
      <alignment horizontal="center" vertical="center"/>
    </xf>
    <xf numFmtId="44" fontId="0" fillId="0" borderId="27" xfId="1" applyFont="1" applyBorder="1" applyAlignment="1" applyProtection="1">
      <alignment vertical="center"/>
    </xf>
    <xf numFmtId="9" fontId="0" fillId="0" borderId="21" xfId="4" applyFont="1" applyFill="1" applyBorder="1" applyAlignment="1" applyProtection="1">
      <alignment vertical="center"/>
    </xf>
    <xf numFmtId="0" fontId="8" fillId="0" borderId="3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9" fontId="0" fillId="0" borderId="21" xfId="4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9" fontId="0" fillId="0" borderId="12" xfId="0" applyNumberFormat="1" applyBorder="1" applyAlignment="1">
      <alignment vertical="center"/>
    </xf>
    <xf numFmtId="9" fontId="0" fillId="0" borderId="9" xfId="0" applyNumberFormat="1" applyBorder="1" applyAlignment="1">
      <alignment vertical="center"/>
    </xf>
    <xf numFmtId="9" fontId="0" fillId="0" borderId="64" xfId="4" applyFont="1" applyBorder="1" applyAlignment="1" applyProtection="1">
      <alignment horizontal="center" vertical="center"/>
    </xf>
    <xf numFmtId="9" fontId="0" fillId="0" borderId="64" xfId="1" applyNumberFormat="1" applyFont="1" applyFill="1" applyBorder="1" applyAlignment="1" applyProtection="1">
      <alignment horizontal="center" vertical="center"/>
    </xf>
    <xf numFmtId="9" fontId="0" fillId="0" borderId="64" xfId="4" applyFont="1" applyBorder="1" applyAlignment="1" applyProtection="1">
      <alignment vertical="center"/>
    </xf>
    <xf numFmtId="0" fontId="11" fillId="0" borderId="57" xfId="0" applyFont="1" applyBorder="1" applyAlignment="1">
      <alignment horizontal="center" vertical="center" wrapText="1"/>
    </xf>
    <xf numFmtId="41" fontId="0" fillId="0" borderId="57" xfId="3" applyFont="1" applyFill="1" applyBorder="1" applyAlignment="1" applyProtection="1">
      <alignment horizontal="center" vertical="center"/>
    </xf>
    <xf numFmtId="3" fontId="8" fillId="0" borderId="58" xfId="0" applyNumberFormat="1" applyFont="1" applyBorder="1" applyAlignment="1">
      <alignment horizontal="center" vertical="center" wrapText="1"/>
    </xf>
    <xf numFmtId="44" fontId="8" fillId="0" borderId="58" xfId="1" applyFont="1" applyBorder="1" applyAlignment="1" applyProtection="1">
      <alignment vertical="center"/>
    </xf>
    <xf numFmtId="9" fontId="0" fillId="0" borderId="59" xfId="4" applyFont="1" applyBorder="1" applyAlignment="1" applyProtection="1">
      <alignment vertical="center"/>
    </xf>
    <xf numFmtId="9" fontId="0" fillId="0" borderId="8" xfId="4" applyFont="1" applyBorder="1" applyAlignment="1" applyProtection="1">
      <alignment horizontal="center" vertical="center"/>
    </xf>
    <xf numFmtId="9" fontId="0" fillId="0" borderId="8" xfId="1" applyNumberFormat="1" applyFont="1" applyFill="1" applyBorder="1" applyAlignment="1" applyProtection="1">
      <alignment horizontal="center" vertical="center"/>
    </xf>
    <xf numFmtId="9" fontId="0" fillId="0" borderId="8" xfId="4" applyFont="1" applyBorder="1" applyAlignment="1" applyProtection="1">
      <alignment vertical="center"/>
    </xf>
    <xf numFmtId="0" fontId="11" fillId="0" borderId="2" xfId="0" applyFont="1" applyBorder="1" applyAlignment="1">
      <alignment horizontal="center" vertical="center" wrapText="1"/>
    </xf>
    <xf numFmtId="41" fontId="0" fillId="0" borderId="2" xfId="3" applyFont="1" applyFill="1" applyBorder="1" applyAlignment="1" applyProtection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 applyProtection="1">
      <alignment vertical="center"/>
    </xf>
    <xf numFmtId="44" fontId="8" fillId="0" borderId="1" xfId="1" applyFont="1" applyBorder="1" applyAlignment="1" applyProtection="1">
      <alignment horizontal="left" vertical="center" wrapText="1"/>
    </xf>
    <xf numFmtId="44" fontId="0" fillId="0" borderId="1" xfId="1" applyFont="1" applyBorder="1" applyAlignment="1" applyProtection="1">
      <alignment horizontal="left" vertical="center" wrapText="1"/>
    </xf>
    <xf numFmtId="44" fontId="8" fillId="0" borderId="27" xfId="1" applyFont="1" applyBorder="1" applyAlignment="1" applyProtection="1">
      <alignment horizontal="left" vertical="center" wrapText="1"/>
    </xf>
    <xf numFmtId="9" fontId="0" fillId="0" borderId="31" xfId="4" applyFont="1" applyBorder="1" applyAlignment="1" applyProtection="1">
      <alignment horizontal="center" vertical="center"/>
    </xf>
    <xf numFmtId="9" fontId="0" fillId="0" borderId="31" xfId="1" applyNumberFormat="1" applyFont="1" applyFill="1" applyBorder="1" applyAlignment="1" applyProtection="1">
      <alignment horizontal="center" vertical="center"/>
    </xf>
    <xf numFmtId="9" fontId="0" fillId="0" borderId="31" xfId="4" applyFont="1" applyBorder="1" applyAlignment="1" applyProtection="1">
      <alignment vertical="center"/>
    </xf>
    <xf numFmtId="0" fontId="11" fillId="0" borderId="20" xfId="0" applyFont="1" applyBorder="1" applyAlignment="1">
      <alignment horizontal="center" vertical="center" wrapText="1"/>
    </xf>
    <xf numFmtId="41" fontId="0" fillId="0" borderId="20" xfId="3" applyFont="1" applyFill="1" applyBorder="1" applyAlignment="1" applyProtection="1">
      <alignment horizontal="center" vertical="center"/>
    </xf>
    <xf numFmtId="3" fontId="8" fillId="0" borderId="27" xfId="0" applyNumberFormat="1" applyFont="1" applyBorder="1" applyAlignment="1">
      <alignment horizontal="center" vertical="center" wrapText="1"/>
    </xf>
    <xf numFmtId="44" fontId="8" fillId="0" borderId="27" xfId="1" applyFont="1" applyBorder="1" applyAlignment="1" applyProtection="1">
      <alignment vertical="center"/>
    </xf>
    <xf numFmtId="10" fontId="0" fillId="0" borderId="26" xfId="0" applyNumberForma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33" xfId="0" applyFont="1" applyFill="1" applyBorder="1" applyAlignment="1">
      <alignment horizontal="center" wrapText="1"/>
    </xf>
    <xf numFmtId="0" fontId="2" fillId="3" borderId="3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Millares [0]" xfId="3" builtinId="6"/>
    <cellStyle name="Millares [0] 2" xfId="8" xr:uid="{23053901-3A62-4B59-959B-317F39F46860}"/>
    <cellStyle name="Millares [0] 2 2" xfId="36" xr:uid="{347D4520-03B1-41A8-88BA-DBD565386798}"/>
    <cellStyle name="Millares [0] 3" xfId="12" xr:uid="{9ED99827-B2A7-4F73-916B-9F6ACF598405}"/>
    <cellStyle name="Millares [0] 3 2" xfId="34" xr:uid="{6283EC01-C7C3-43D5-B601-8118ABF698D7}"/>
    <cellStyle name="Millares [0] 4" xfId="27" xr:uid="{F2AC983C-FA6A-47AD-B920-D10F7D45686C}"/>
    <cellStyle name="Millares [0] 5" xfId="32" xr:uid="{6E1847F1-89E5-402D-910E-93BDF9039615}"/>
    <cellStyle name="Millares [0] 6" xfId="46" xr:uid="{A789A372-9A98-498A-8833-0DA88D59D260}"/>
    <cellStyle name="Millares 3" xfId="33" xr:uid="{2ABE4851-69E2-44C8-8F40-9FA1CED259F9}"/>
    <cellStyle name="Moneda" xfId="1" builtinId="4"/>
    <cellStyle name="Moneda [0]" xfId="2" builtinId="7"/>
    <cellStyle name="Moneda [0] 2" xfId="7" xr:uid="{88295B41-B8A0-4BDE-99C6-10E89EB2A19A}"/>
    <cellStyle name="Moneda [0] 3" xfId="11" xr:uid="{D0213EDA-C375-4D1D-A958-407F713C2C0B}"/>
    <cellStyle name="Moneda [0] 4" xfId="26" xr:uid="{7B52E3B0-18EC-47A6-9069-1B5FB9EFA775}"/>
    <cellStyle name="Moneda [0] 5" xfId="31" xr:uid="{9A414F99-7EEC-4D27-85C8-7A1EAB9A74E2}"/>
    <cellStyle name="Moneda [0] 6" xfId="45" xr:uid="{AB747858-2B23-4C5B-93B9-4C6F66FE4F2C}"/>
    <cellStyle name="Moneda 10" xfId="15" xr:uid="{4A4C1BCE-238F-4ACF-AF34-4B04C27490F0}"/>
    <cellStyle name="Moneda 11" xfId="19" xr:uid="{3F6ECA50-B765-469E-8AD2-0C28732EACD3}"/>
    <cellStyle name="Moneda 12" xfId="18" xr:uid="{07C91E04-FB4E-4532-BE58-0190A469A22D}"/>
    <cellStyle name="Moneda 13" xfId="20" xr:uid="{26F403DC-3558-472D-B79C-8C0D69C03424}"/>
    <cellStyle name="Moneda 14" xfId="21" xr:uid="{F5B11C6D-A7A6-43F6-9C28-5057EE5B79EE}"/>
    <cellStyle name="Moneda 15" xfId="22" xr:uid="{D2118924-592D-457B-A3DF-09BA4D9E8AF0}"/>
    <cellStyle name="Moneda 16" xfId="23" xr:uid="{FD86390A-3B3E-4E3F-AB53-B4DE495313D9}"/>
    <cellStyle name="Moneda 17" xfId="25" xr:uid="{FC4C77E4-EADC-482D-A461-09B84DC146B6}"/>
    <cellStyle name="Moneda 18" xfId="28" xr:uid="{5D740F91-E71D-4C77-B7DC-5E3954DECD58}"/>
    <cellStyle name="Moneda 19" xfId="24" xr:uid="{F00D8153-7908-4B86-9444-FFC8AB8CF207}"/>
    <cellStyle name="Moneda 2" xfId="6" xr:uid="{1F0EA28D-925D-4CB2-A8B6-12B703161CE6}"/>
    <cellStyle name="Moneda 2 2" xfId="35" xr:uid="{51F6C0DD-5A54-4472-9A12-2E3EC30E8B1E}"/>
    <cellStyle name="Moneda 20" xfId="30" xr:uid="{CA75ED42-E4E1-4A22-9EA9-B17022E92290}"/>
    <cellStyle name="Moneda 21" xfId="29" xr:uid="{4B6B9FC8-AE31-46DC-ACD4-55EC002403A4}"/>
    <cellStyle name="Moneda 22" xfId="37" xr:uid="{89C0F955-96E0-4014-885A-4E7494778337}"/>
    <cellStyle name="Moneda 23" xfId="38" xr:uid="{D7079686-3683-4CEE-A496-5F2079B2D04B}"/>
    <cellStyle name="Moneda 24" xfId="40" xr:uid="{6CD1C983-5E32-473B-90E1-6A1F1492C302}"/>
    <cellStyle name="Moneda 25" xfId="39" xr:uid="{DE82BFD8-20B5-4886-A0BA-6D19EB62BFEB}"/>
    <cellStyle name="Moneda 26" xfId="41" xr:uid="{0806ECB9-9280-4584-8019-9594C0A0BABB}"/>
    <cellStyle name="Moneda 27" xfId="42" xr:uid="{3C5C44C4-320A-43D2-AD55-E1321EA22520}"/>
    <cellStyle name="Moneda 28" xfId="43" xr:uid="{9B5AF23F-D2D3-4F0F-B290-F29BFFF2F019}"/>
    <cellStyle name="Moneda 29" xfId="44" xr:uid="{883958CE-94CB-4990-BA89-658BB170AB0C}"/>
    <cellStyle name="Moneda 3" xfId="5" xr:uid="{FD40E5C6-ADC7-4BE3-9940-5C2EC28BAE3C}"/>
    <cellStyle name="Moneda 4" xfId="9" xr:uid="{9C923D8C-6A03-4398-9365-788032D77125}"/>
    <cellStyle name="Moneda 5" xfId="10" xr:uid="{E00E3301-16FB-4BE8-8959-419A7D0B8AA5}"/>
    <cellStyle name="Moneda 6" xfId="13" xr:uid="{78BD2756-6AE3-4B38-9D81-4C5B559C7B5E}"/>
    <cellStyle name="Moneda 7" xfId="14" xr:uid="{AF91B44E-4C54-4991-A893-021CF5359A87}"/>
    <cellStyle name="Moneda 8" xfId="16" xr:uid="{A10DFF65-C5CB-466C-9B40-8DA7727761FE}"/>
    <cellStyle name="Moneda 9" xfId="17" xr:uid="{76D7415F-44BC-4E03-84BB-F943D8185E66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Yohana Barrera Suarez" id="{44403E73-0F70-49AF-8666-83E2E51FCBAE}" userId="7f8788972c65bd12" providerId="Windows Live"/>
  <person displayName="Juan Felipe Rodriguez Borraez" id="{3FB3F1A2-F3B3-D640-AF91-4F2C5CD44927}" userId="S::juan.rodriguez@colombiacompra.gov.co::4d66a3bb-09fe-4d02-8f9e-dfd2b3e67ed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6" dT="2023-02-14T20:05:04.56" personId="{3FB3F1A2-F3B3-D640-AF91-4F2C5CD44927}" id="{C698CCA2-EFFF-CC46-9815-1CC6E401CB45}">
    <text>VALOR APROXIMADO. PUEDE CAMBIAR EN LA OFERTA FINAL DEL OFERENTE</text>
  </threadedComment>
  <threadedComment ref="G6" dT="2022-02-17T15:58:36.65" personId="{44403E73-0F70-49AF-8666-83E2E51FCBAE}" id="{54973307-E6D3-484B-A6AD-ED85D8CA07AB}">
    <text>Valor SIN IVA, SIN porcentaje de Intermediacion</text>
  </threadedComment>
  <threadedComment ref="K6" dT="2023-02-14T20:05:04.56" personId="{3FB3F1A2-F3B3-D640-AF91-4F2C5CD44927}" id="{379381CA-4CC6-874C-A2DF-8616F604C3E0}">
    <text>VALOR APROXIMADO. PUEDE CAMBIAR EN LA OFERTA FINAL DEL OFERENTE</text>
  </threadedComment>
  <threadedComment ref="L6" dT="2022-02-17T15:58:36.65" personId="{44403E73-0F70-49AF-8666-83E2E51FCBAE}" id="{4224EA38-BEF6-AD48-917D-3C4020121EF2}">
    <text>Valor SIN IVA, SIN porcentaje de Intermediacion</text>
  </threadedComment>
  <threadedComment ref="Q6" dT="2023-02-14T20:05:04.56" personId="{3FB3F1A2-F3B3-D640-AF91-4F2C5CD44927}" id="{AEA812A8-3908-E444-86F8-3EB22EEC1A83}">
    <text>VALOR APROXIMADO. PUEDE CAMBIAR EN LA OFERTA FINAL DEL OFERENTE</text>
  </threadedComment>
  <threadedComment ref="R6" dT="2022-02-17T15:58:36.65" personId="{44403E73-0F70-49AF-8666-83E2E51FCBAE}" id="{2BC9E930-CCA5-3240-B17D-D3F4B1D0AEF2}">
    <text>Valor SIN IVA, SIN porcentaje de Intermediacion</text>
  </threadedComment>
  <threadedComment ref="W6" dT="2023-02-14T20:05:04.56" personId="{3FB3F1A2-F3B3-D640-AF91-4F2C5CD44927}" id="{C74B6A98-7A32-9447-8561-905F8483A849}">
    <text>VALOR APROXIMADO. PUEDE CAMBIAR EN LA OFERTA FINAL DEL OFERENTE</text>
  </threadedComment>
  <threadedComment ref="X6" dT="2022-02-17T15:58:36.65" personId="{44403E73-0F70-49AF-8666-83E2E51FCBAE}" id="{4B0C56FC-16DD-EA44-B51D-122E94241ABA}">
    <text>Valor SIN IVA, SIN porcentaje de Intermediacion</text>
  </threadedComment>
  <threadedComment ref="AC6" dT="2023-02-14T20:05:04.56" personId="{3FB3F1A2-F3B3-D640-AF91-4F2C5CD44927}" id="{3D454507-FE2F-CD4C-AF96-3587D36C75DF}">
    <text>VALOR APROXIMADO. PUEDE CAMBIAR EN LA OFERTA FINAL DEL OFERENTE</text>
  </threadedComment>
  <threadedComment ref="AD6" dT="2022-02-17T15:58:36.65" personId="{44403E73-0F70-49AF-8666-83E2E51FCBAE}" id="{7AA6B45C-ED71-024B-A1F7-5140D6175A59}">
    <text>Valor SIN IVA, SIN porcentaje de Intermediacion</text>
  </threadedComment>
  <threadedComment ref="AI6" dT="2023-02-14T20:05:04.56" personId="{3FB3F1A2-F3B3-D640-AF91-4F2C5CD44927}" id="{C4A59602-48B4-244F-B8D8-8EE6F56B8783}">
    <text>VALOR APROXIMADO. PUEDE CAMBIAR EN LA OFERTA FINAL DEL OFERENTE</text>
  </threadedComment>
  <threadedComment ref="AJ6" dT="2022-02-17T15:58:36.65" personId="{44403E73-0F70-49AF-8666-83E2E51FCBAE}" id="{A471DB66-42E6-C842-A1AC-B3112FE8325F}">
    <text>Valor SIN IVA, SIN porcentaje de Intermediacion</text>
  </threadedComment>
  <threadedComment ref="AO6" dT="2023-02-14T20:05:04.56" personId="{3FB3F1A2-F3B3-D640-AF91-4F2C5CD44927}" id="{952EEE21-DC86-9E4D-BFA6-5A7FCBC85943}">
    <text>VALOR APROXIMADO. PUEDE CAMBIAR EN LA OFERTA FINAL DEL OFERENTE</text>
  </threadedComment>
  <threadedComment ref="AP6" dT="2022-02-17T15:58:36.65" personId="{44403E73-0F70-49AF-8666-83E2E51FCBAE}" id="{0A3AD808-493E-D34B-ACE3-5ECF995A7A0C}">
    <text>Valor SIN IVA, SIN porcentaje de Intermediacion</text>
  </threadedComment>
  <threadedComment ref="AU6" dT="2023-02-14T20:05:04.56" personId="{3FB3F1A2-F3B3-D640-AF91-4F2C5CD44927}" id="{DACD7D0C-994A-EB44-B755-ED3D2E6866C8}">
    <text>VALOR APROXIMADO. PUEDE CAMBIAR EN LA OFERTA FINAL DEL OFERENTE</text>
  </threadedComment>
  <threadedComment ref="AV6" dT="2022-02-17T15:58:36.65" personId="{44403E73-0F70-49AF-8666-83E2E51FCBAE}" id="{7C8CD460-BE97-A44E-BD95-B4D92C63E07A}">
    <text>Valor SIN IVA, SIN porcentaje de Intermediacion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6" dT="2023-02-14T20:05:04.56" personId="{3FB3F1A2-F3B3-D640-AF91-4F2C5CD44927}" id="{08D2A007-EACD-FE49-9988-FE414DF19143}">
    <text>VALOR APROXIMADO. PUEDE CAMBIAR EN LA OFERTA FINAL DEL OFERENTE</text>
  </threadedComment>
  <threadedComment ref="G6" dT="2022-02-17T15:58:36.65" personId="{44403E73-0F70-49AF-8666-83E2E51FCBAE}" id="{29FFBC18-CA53-314C-92ED-A611920E3081}">
    <text>Valor SIN IVA, SIN porcentaje de Intermediacion</text>
  </threadedComment>
  <threadedComment ref="K6" dT="2023-02-14T20:05:04.56" personId="{3FB3F1A2-F3B3-D640-AF91-4F2C5CD44927}" id="{854B3370-2AB2-E048-8E9D-5BABDCDB8574}">
    <text>VALOR APROXIMADO. PUEDE CAMBIAR EN LA OFERTA FINAL DEL OFERENTE</text>
  </threadedComment>
  <threadedComment ref="L6" dT="2022-02-17T15:58:36.65" personId="{44403E73-0F70-49AF-8666-83E2E51FCBAE}" id="{A3B86B0E-64AA-664F-B613-202424F96BA1}">
    <text>Valor SIN IVA, SIN porcentaje de Intermediacion</text>
  </threadedComment>
  <threadedComment ref="P6" dT="2023-02-14T20:05:04.56" personId="{3FB3F1A2-F3B3-D640-AF91-4F2C5CD44927}" id="{2D0CC6C0-60E8-134D-888E-5DE605DBB7E6}">
    <text>VALOR APROXIMADO. PUEDE CAMBIAR EN LA OFERTA FINAL DEL OFERENTE</text>
  </threadedComment>
  <threadedComment ref="Q6" dT="2022-02-17T15:58:36.65" personId="{44403E73-0F70-49AF-8666-83E2E51FCBAE}" id="{2BE888DC-ACD6-194E-8517-D3EFE6B96194}">
    <text>Valor SIN IVA, SIN porcentaje de Intermediacion</text>
  </threadedComment>
  <threadedComment ref="U6" dT="2023-02-14T20:05:04.56" personId="{3FB3F1A2-F3B3-D640-AF91-4F2C5CD44927}" id="{349E27CE-8660-FC42-AFEF-E0F5A457DF3C}">
    <text>VALOR APROXIMADO. PUEDE CAMBIAR EN LA OFERTA FINAL DEL OFERENTE</text>
  </threadedComment>
  <threadedComment ref="V6" dT="2022-02-17T15:58:36.65" personId="{44403E73-0F70-49AF-8666-83E2E51FCBAE}" id="{DF1F4E50-4D4C-BC48-92C4-5F4AB46D4480}">
    <text>Valor SIN IVA, SIN porcentaje de Intermediacion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G6" dT="2023-02-14T20:05:04.56" personId="{3FB3F1A2-F3B3-D640-AF91-4F2C5CD44927}" id="{8EEB9427-1719-8E44-A858-136254664196}">
    <text>VALOR APROXIMADO. PUEDE CAMBIAR EN LA OFERTA FINAL DEL OFERENTE</text>
  </threadedComment>
  <threadedComment ref="H6" dT="2022-02-17T15:58:36.65" personId="{44403E73-0F70-49AF-8666-83E2E51FCBAE}" id="{EB555420-32F0-BB43-ABB2-3C64A2F5C5B4}">
    <text>Valor SIN IVA, SIN porcentaje de Intermediacion</text>
  </threadedComment>
  <threadedComment ref="M6" dT="2023-02-14T20:05:04.56" personId="{3FB3F1A2-F3B3-D640-AF91-4F2C5CD44927}" id="{43864846-0E3C-4346-ADA0-16A9C98E79DE}">
    <text>VALOR APROXIMADO. PUEDE CAMBIAR EN LA OFERTA FINAL DEL OFERENTE</text>
  </threadedComment>
  <threadedComment ref="N6" dT="2022-02-17T15:58:36.65" personId="{44403E73-0F70-49AF-8666-83E2E51FCBAE}" id="{FD05BC8D-4EE7-3F48-880B-EC1A51D3F9B6}">
    <text>Valor SIN IVA, SIN porcentaje de Intermediacion</text>
  </threadedComment>
  <threadedComment ref="S6" dT="2023-02-14T20:05:04.56" personId="{3FB3F1A2-F3B3-D640-AF91-4F2C5CD44927}" id="{0E6483B1-AC74-5C46-A473-393A86BDC4FE}">
    <text>VALOR APROXIMADO. PUEDE CAMBIAR EN LA OFERTA FINAL DEL OFERENTE</text>
  </threadedComment>
  <threadedComment ref="T6" dT="2022-02-17T15:58:36.65" personId="{44403E73-0F70-49AF-8666-83E2E51FCBAE}" id="{B2D91CBD-5015-0F48-BBA3-031D7B05D526}">
    <text>Valor SIN IVA, SIN porcentaje de Intermediacion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G6" dT="2023-02-14T20:05:04.56" personId="{3FB3F1A2-F3B3-D640-AF91-4F2C5CD44927}" id="{3F693C1D-60BF-3C4E-BE5A-F2A9ABA37C28}">
    <text>VALOR APROXIMADO. PUEDE CAMBIAR EN LA OFERTA FINAL DEL OFERENTE</text>
  </threadedComment>
  <threadedComment ref="H6" dT="2022-02-17T15:58:36.65" personId="{44403E73-0F70-49AF-8666-83E2E51FCBAE}" id="{A7B8F666-F371-CD48-9F04-0BFC1B1C9437}">
    <text>Valor SIN IVA, SIN porcentaje de Intermediacion</text>
  </threadedComment>
  <threadedComment ref="M6" dT="2023-02-14T20:05:04.56" personId="{3FB3F1A2-F3B3-D640-AF91-4F2C5CD44927}" id="{2F17CE30-931C-E94B-969B-A00015DC1F7B}">
    <text>VALOR APROXIMADO. PUEDE CAMBIAR EN LA OFERTA FINAL DEL OFERENTE</text>
  </threadedComment>
  <threadedComment ref="N6" dT="2022-02-17T15:58:36.65" personId="{44403E73-0F70-49AF-8666-83E2E51FCBAE}" id="{B081779E-9C87-DD47-8201-69DD52B0EB1B}">
    <text>Valor SIN IVA, SIN porcentaje de Intermediacion</text>
  </threadedComment>
  <threadedComment ref="S6" dT="2023-02-14T20:05:04.56" personId="{3FB3F1A2-F3B3-D640-AF91-4F2C5CD44927}" id="{3C3C06B7-DF9D-294C-AAA6-DDAFC57FD5A1}">
    <text>VALOR APROXIMADO. PUEDE CAMBIAR EN LA OFERTA FINAL DEL OFERENTE</text>
  </threadedComment>
  <threadedComment ref="T6" dT="2022-02-17T15:58:36.65" personId="{44403E73-0F70-49AF-8666-83E2E51FCBAE}" id="{476D0509-3804-1F41-BB47-F45DDFB58438}">
    <text>Valor SIN IVA, SIN porcentaje de Intermediacion</text>
  </threadedComment>
  <threadedComment ref="Y6" dT="2023-02-14T20:05:04.56" personId="{3FB3F1A2-F3B3-D640-AF91-4F2C5CD44927}" id="{B3095541-7C01-1840-A8CA-20572D16DD6C}">
    <text>VALOR APROXIMADO. PUEDE CAMBIAR EN LA OFERTA FINAL DEL OFERENTE</text>
  </threadedComment>
  <threadedComment ref="Z6" dT="2022-02-17T15:58:36.65" personId="{44403E73-0F70-49AF-8666-83E2E51FCBAE}" id="{0721AE0A-462D-784E-9B5B-776C50DC669F}">
    <text>Valor SIN IVA, SIN porcentaje de Intermediacion</text>
  </threadedComment>
  <threadedComment ref="AE6" dT="2023-02-14T20:05:04.56" personId="{3FB3F1A2-F3B3-D640-AF91-4F2C5CD44927}" id="{43D9C35E-D293-8B42-A0EA-6F0CEAF489B9}">
    <text>VALOR APROXIMADO. PUEDE CAMBIAR EN LA OFERTA FINAL DEL OFERENTE</text>
  </threadedComment>
  <threadedComment ref="AF6" dT="2022-02-17T15:58:36.65" personId="{44403E73-0F70-49AF-8666-83E2E51FCBAE}" id="{EE292184-C097-6C45-A55F-7B407B84FB5E}">
    <text>Valor SIN IVA, SIN porcentaje de Intermediacion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F6" dT="2023-02-14T20:05:04.56" personId="{3FB3F1A2-F3B3-D640-AF91-4F2C5CD44927}" id="{F29AE7C2-565A-AF4A-9F78-22A8CBE6757E}">
    <text>VALOR APROXIMADO. PUEDE CAMBIAR EN LA OFERTA FINAL DEL OFERENTE</text>
  </threadedComment>
  <threadedComment ref="G6" dT="2022-02-17T15:58:36.65" personId="{44403E73-0F70-49AF-8666-83E2E51FCBAE}" id="{2674E143-C64A-9244-BC8B-5475D47A6BB4}">
    <text>Valor SIN IVA, SIN porcentaje de Intermediacion</text>
  </threadedComment>
  <threadedComment ref="L6" dT="2023-02-14T20:05:04.56" personId="{3FB3F1A2-F3B3-D640-AF91-4F2C5CD44927}" id="{99F924BE-0349-194B-A615-53972E5A6B5B}">
    <text>VALOR APROXIMADO. PUEDE CAMBIAR EN LA OFERTA FINAL DEL OFERENTE</text>
  </threadedComment>
  <threadedComment ref="M6" dT="2022-02-17T15:58:36.65" personId="{44403E73-0F70-49AF-8666-83E2E51FCBAE}" id="{5240E95B-B381-B046-A95D-8033033A0739}">
    <text>Valor SIN IVA, SIN porcentaje de Intermediacion</text>
  </threadedComment>
  <threadedComment ref="R6" dT="2023-02-14T20:05:04.56" personId="{3FB3F1A2-F3B3-D640-AF91-4F2C5CD44927}" id="{62A0EE97-179F-D04F-B2A9-7249BCE9F7C4}">
    <text>VALOR APROXIMADO. PUEDE CAMBIAR EN LA OFERTA FINAL DEL OFERENTE</text>
  </threadedComment>
  <threadedComment ref="S6" dT="2022-02-17T15:58:36.65" personId="{44403E73-0F70-49AF-8666-83E2E51FCBAE}" id="{A199FB50-10DE-184F-87D1-A9CA540CF662}">
    <text>Valor SIN IVA, SIN porcentaje de Intermediacion</text>
  </threadedComment>
  <threadedComment ref="X6" dT="2023-02-14T20:05:04.56" personId="{3FB3F1A2-F3B3-D640-AF91-4F2C5CD44927}" id="{BC2D6300-CE4B-714B-9183-1576E86D65C4}">
    <text>VALOR APROXIMADO. PUEDE CAMBIAR EN LA OFERTA FINAL DEL OFERENTE</text>
  </threadedComment>
  <threadedComment ref="Y6" dT="2022-02-17T15:58:36.65" personId="{44403E73-0F70-49AF-8666-83E2E51FCBAE}" id="{5804E39E-ECB2-5A49-BC24-EE1EAB0A92D9}">
    <text>Valor SIN IVA, SIN porcentaje de Intermediacion</text>
  </threadedComment>
  <threadedComment ref="AD6" dT="2023-02-14T20:05:04.56" personId="{3FB3F1A2-F3B3-D640-AF91-4F2C5CD44927}" id="{8BB9817A-36EF-3045-9077-C527B56B1C6A}">
    <text>VALOR APROXIMADO. PUEDE CAMBIAR EN LA OFERTA FINAL DEL OFERENTE</text>
  </threadedComment>
  <threadedComment ref="AE6" dT="2022-02-17T15:58:36.65" personId="{44403E73-0F70-49AF-8666-83E2E51FCBAE}" id="{13224D9B-BD8D-5241-BCBC-8E5D47C6CCB8}">
    <text>Valor SIN IVA, SIN porcentaje de Intermediacion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G6" dT="2023-02-14T20:05:04.56" personId="{3FB3F1A2-F3B3-D640-AF91-4F2C5CD44927}" id="{78768D09-CC1A-3348-BD62-D5BA00F00EDF}">
    <text>VALOR APROXIMADO. PUEDE CAMBIAR EN LA OFERTA FINAL DEL OFERENTE</text>
  </threadedComment>
  <threadedComment ref="H6" dT="2022-02-17T15:58:36.65" personId="{44403E73-0F70-49AF-8666-83E2E51FCBAE}" id="{1329DBF5-9932-D143-A0E2-624BA688EB30}">
    <text>Valor SIN IVA, SIN porcentaje de Intermediacion</text>
  </threadedComment>
  <threadedComment ref="L6" dT="2023-02-14T20:05:04.56" personId="{3FB3F1A2-F3B3-D640-AF91-4F2C5CD44927}" id="{12D5958D-08BD-B043-BA60-4443C350CD33}">
    <text>VALOR APROXIMADO. PUEDE CAMBIAR EN LA OFERTA FINAL DEL OFERENTE</text>
  </threadedComment>
  <threadedComment ref="M6" dT="2022-02-17T15:58:36.65" personId="{44403E73-0F70-49AF-8666-83E2E51FCBAE}" id="{BE707100-AA6E-924C-96EE-A3728531D4D6}">
    <text>Valor SIN IVA, SIN porcentaje de Intermediacion</text>
  </threadedComment>
  <threadedComment ref="Q6" dT="2023-02-14T20:05:04.56" personId="{3FB3F1A2-F3B3-D640-AF91-4F2C5CD44927}" id="{BA636F42-6C80-E44A-8D58-1FD0A56B31E4}">
    <text>VALOR APROXIMADO. PUEDE CAMBIAR EN LA OFERTA FINAL DEL OFERENTE</text>
  </threadedComment>
  <threadedComment ref="R6" dT="2022-02-17T15:58:36.65" personId="{44403E73-0F70-49AF-8666-83E2E51FCBAE}" id="{4128F43E-7370-3046-899F-D7EDCBB6EEEB}">
    <text>Valor SIN IVA, SIN porcentaje de Intermediacion</text>
  </threadedComment>
  <threadedComment ref="W6" dT="2023-02-14T20:05:04.56" personId="{3FB3F1A2-F3B3-D640-AF91-4F2C5CD44927}" id="{541FB002-7CCB-4748-84FF-FDAAC7AAC058}">
    <text>VALOR APROXIMADO. PUEDE CAMBIAR EN LA OFERTA FINAL DEL OFERENTE</text>
  </threadedComment>
  <threadedComment ref="X6" dT="2022-02-17T15:58:36.65" personId="{44403E73-0F70-49AF-8666-83E2E51FCBAE}" id="{33F1730C-24E0-B440-894B-917F0ACF18A2}">
    <text>Valor SIN IVA, SIN porcentaje de Intermediacion</text>
  </threadedComment>
  <threadedComment ref="AB6" dT="2023-02-14T20:05:04.56" personId="{3FB3F1A2-F3B3-D640-AF91-4F2C5CD44927}" id="{E8E25666-D50F-2542-8221-5D14DD8FC26B}">
    <text>VALOR APROXIMADO. PUEDE CAMBIAR EN LA OFERTA FINAL DEL OFERENTE</text>
  </threadedComment>
  <threadedComment ref="AC6" dT="2022-02-17T15:58:36.65" personId="{44403E73-0F70-49AF-8666-83E2E51FCBAE}" id="{23771460-E337-3441-BD7C-20DC57783EF5}">
    <text>Valor SIN IVA, SIN porcentaje de Intermediacion</text>
  </threadedComment>
  <threadedComment ref="AH6" dT="2023-02-14T20:05:04.56" personId="{3FB3F1A2-F3B3-D640-AF91-4F2C5CD44927}" id="{AE295D10-0219-C145-90D8-65DFDA0A5446}">
    <text>VALOR APROXIMADO. PUEDE CAMBIAR EN LA OFERTA FINAL DEL OFERENTE</text>
  </threadedComment>
  <threadedComment ref="AI6" dT="2022-02-17T15:58:36.65" personId="{44403E73-0F70-49AF-8666-83E2E51FCBAE}" id="{28A97957-72EC-6945-97AC-5D3E1D3D809A}">
    <text>Valor SIN IVA, SIN porcentaje de Intermediacion</text>
  </threadedComment>
  <threadedComment ref="AN6" dT="2023-02-14T20:05:04.56" personId="{3FB3F1A2-F3B3-D640-AF91-4F2C5CD44927}" id="{2CCE9204-2267-6F4C-B5F5-8DCE03F19A5B}">
    <text>VALOR APROXIMADO. PUEDE CAMBIAR EN LA OFERTA FINAL DEL OFERENTE</text>
  </threadedComment>
  <threadedComment ref="AO6" dT="2022-02-17T15:58:36.65" personId="{44403E73-0F70-49AF-8666-83E2E51FCBAE}" id="{0E80F8EF-0A4E-5A4F-AD42-3EE38536AFDA}">
    <text>Valor SIN IVA, SIN porcentaje de Intermediacion</text>
  </threadedComment>
  <threadedComment ref="AT6" dT="2023-02-14T20:05:04.56" personId="{3FB3F1A2-F3B3-D640-AF91-4F2C5CD44927}" id="{1085FA78-FAE3-4340-AD48-055305A9108B}">
    <text>VALOR APROXIMADO. PUEDE CAMBIAR EN LA OFERTA FINAL DEL OFERENTE</text>
  </threadedComment>
  <threadedComment ref="AU6" dT="2022-02-17T15:58:36.65" personId="{44403E73-0F70-49AF-8666-83E2E51FCBAE}" id="{EAA000C5-CEFD-064D-9048-C0705C9882E0}">
    <text>Valor SIN IVA, SIN porcentaje de Intermediacion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2306C-7CF6-4C08-845A-C37EAC56924B}">
  <dimension ref="B1:BI248"/>
  <sheetViews>
    <sheetView zoomScaleNormal="100" workbookViewId="0">
      <selection activeCell="E6" sqref="E6"/>
    </sheetView>
  </sheetViews>
  <sheetFormatPr baseColWidth="10" defaultColWidth="11.42578125" defaultRowHeight="15" x14ac:dyDescent="0.25"/>
  <cols>
    <col min="1" max="1" width="4.85546875" customWidth="1"/>
    <col min="2" max="2" width="12.85546875" style="1" bestFit="1" customWidth="1"/>
    <col min="3" max="3" width="14" bestFit="1" customWidth="1"/>
    <col min="4" max="4" width="49.85546875" style="1" bestFit="1" customWidth="1"/>
    <col min="5" max="5" width="26.7109375" style="1" bestFit="1" customWidth="1"/>
    <col min="6" max="6" width="31.42578125" style="1" bestFit="1" customWidth="1"/>
    <col min="7" max="7" width="25" style="1" hidden="1" customWidth="1"/>
    <col min="8" max="8" width="33.28515625" style="1" hidden="1" customWidth="1"/>
    <col min="9" max="9" width="33.28515625" style="1" customWidth="1"/>
    <col min="10" max="10" width="10.7109375" style="1" bestFit="1" customWidth="1"/>
    <col min="11" max="11" width="15.85546875" style="1" bestFit="1" customWidth="1"/>
    <col min="12" max="12" width="31.42578125" bestFit="1" customWidth="1"/>
    <col min="13" max="13" width="25" style="1" hidden="1" customWidth="1"/>
    <col min="14" max="14" width="36.42578125" style="1" hidden="1" customWidth="1"/>
    <col min="15" max="15" width="33.28515625" style="1" customWidth="1"/>
    <col min="16" max="16" width="10.7109375" style="1" bestFit="1" customWidth="1"/>
    <col min="17" max="17" width="19" bestFit="1" customWidth="1"/>
    <col min="18" max="18" width="18.7109375" bestFit="1" customWidth="1"/>
    <col min="19" max="19" width="33.28515625" customWidth="1"/>
    <col min="20" max="20" width="25" hidden="1" customWidth="1"/>
    <col min="21" max="21" width="33.28515625" style="1" hidden="1" customWidth="1"/>
    <col min="22" max="22" width="33.28515625" style="1" customWidth="1"/>
    <col min="23" max="23" width="10.7109375" bestFit="1" customWidth="1"/>
    <col min="24" max="24" width="23" bestFit="1" customWidth="1"/>
    <col min="25" max="25" width="16.42578125" bestFit="1" customWidth="1"/>
    <col min="26" max="26" width="33.28515625" customWidth="1"/>
    <col min="27" max="27" width="23.28515625" hidden="1" customWidth="1"/>
    <col min="28" max="28" width="36.42578125" style="1" hidden="1" customWidth="1"/>
    <col min="29" max="29" width="33.28515625" style="1" customWidth="1"/>
    <col min="30" max="30" width="10.7109375" bestFit="1" customWidth="1"/>
    <col min="31" max="31" width="23.140625" bestFit="1" customWidth="1"/>
    <col min="32" max="32" width="12.140625" bestFit="1" customWidth="1"/>
    <col min="33" max="33" width="33.28515625" customWidth="1"/>
    <col min="34" max="34" width="25" hidden="1" customWidth="1"/>
    <col min="35" max="35" width="33.28515625" style="1" hidden="1" customWidth="1"/>
    <col min="36" max="36" width="33.28515625" style="1" customWidth="1"/>
    <col min="37" max="37" width="10.7109375" bestFit="1" customWidth="1"/>
    <col min="38" max="38" width="12.140625" bestFit="1" customWidth="1"/>
    <col min="39" max="39" width="20.7109375" bestFit="1" customWidth="1"/>
    <col min="40" max="40" width="33.28515625" customWidth="1"/>
    <col min="41" max="41" width="23.28515625" hidden="1" customWidth="1"/>
    <col min="42" max="42" width="33.28515625" style="1" hidden="1" customWidth="1"/>
    <col min="43" max="43" width="33.28515625" style="1" customWidth="1"/>
    <col min="44" max="44" width="10.7109375" bestFit="1" customWidth="1"/>
    <col min="45" max="45" width="13.28515625" bestFit="1" customWidth="1"/>
    <col min="46" max="46" width="13.85546875" bestFit="1" customWidth="1"/>
    <col min="47" max="47" width="33.28515625" customWidth="1"/>
    <col min="48" max="48" width="23.28515625" hidden="1" customWidth="1"/>
    <col min="49" max="49" width="33.28515625" style="1" hidden="1" customWidth="1"/>
    <col min="50" max="50" width="33.28515625" style="1" customWidth="1"/>
    <col min="51" max="51" width="10.7109375" bestFit="1" customWidth="1"/>
    <col min="52" max="52" width="13.85546875" bestFit="1" customWidth="1"/>
    <col min="53" max="53" width="17.42578125" bestFit="1" customWidth="1"/>
    <col min="54" max="54" width="33.28515625" customWidth="1"/>
    <col min="55" max="55" width="18.28515625" hidden="1" customWidth="1"/>
    <col min="56" max="56" width="33.28515625" style="1" hidden="1" customWidth="1"/>
    <col min="57" max="57" width="33.28515625" style="1" customWidth="1"/>
    <col min="58" max="58" width="5.7109375" bestFit="1" customWidth="1"/>
    <col min="16377" max="16377" width="20.140625" bestFit="1" customWidth="1"/>
    <col min="16378" max="16378" width="17.28515625" bestFit="1" customWidth="1"/>
    <col min="16379" max="16379" width="17.85546875" customWidth="1"/>
    <col min="16380" max="16381" width="16" bestFit="1" customWidth="1"/>
    <col min="16382" max="16382" width="15.7109375" bestFit="1" customWidth="1"/>
    <col min="16383" max="16383" width="19" customWidth="1"/>
    <col min="16384" max="16384" width="15.7109375" bestFit="1" customWidth="1"/>
  </cols>
  <sheetData>
    <row r="1" spans="2:61" x14ac:dyDescent="0.25">
      <c r="B1" s="279" t="s">
        <v>555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</row>
    <row r="2" spans="2:61" x14ac:dyDescent="0.25">
      <c r="B2" s="279" t="s">
        <v>816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</row>
    <row r="3" spans="2:61" ht="35.25" customHeight="1" x14ac:dyDescent="0.25">
      <c r="C3" s="285"/>
      <c r="D3" s="285"/>
      <c r="E3" s="9"/>
      <c r="F3" s="9"/>
      <c r="G3" s="9"/>
      <c r="H3" s="9"/>
      <c r="I3" s="9"/>
      <c r="J3" s="9"/>
      <c r="K3" s="9"/>
      <c r="M3" s="9"/>
      <c r="N3" s="9"/>
      <c r="O3" s="9"/>
      <c r="P3" s="9"/>
      <c r="U3" s="9"/>
      <c r="V3" s="9"/>
      <c r="AB3" s="9"/>
      <c r="AC3" s="9"/>
      <c r="AI3" s="9"/>
      <c r="AJ3" s="9"/>
      <c r="AP3" s="9"/>
      <c r="AQ3" s="9"/>
      <c r="AW3" s="9"/>
      <c r="AX3" s="9"/>
      <c r="BD3" s="9"/>
      <c r="BE3" s="9"/>
    </row>
    <row r="4" spans="2:61" ht="15.75" thickBot="1" x14ac:dyDescent="0.3">
      <c r="B4" s="10"/>
      <c r="C4" s="279"/>
      <c r="D4" s="279"/>
      <c r="E4" s="8"/>
      <c r="F4" s="8"/>
      <c r="G4" s="8"/>
      <c r="H4" s="8"/>
      <c r="I4" s="8"/>
      <c r="J4" s="8"/>
      <c r="K4" s="8"/>
      <c r="M4" s="8"/>
      <c r="N4" s="8"/>
      <c r="O4" s="8"/>
      <c r="P4" s="8"/>
      <c r="U4" s="8"/>
      <c r="V4" s="8"/>
      <c r="AB4" s="8"/>
      <c r="AC4" s="8"/>
      <c r="AI4" s="8"/>
      <c r="AJ4" s="8"/>
      <c r="AP4" s="8"/>
      <c r="AQ4" s="8"/>
      <c r="AW4" s="8"/>
      <c r="AX4" s="8"/>
      <c r="BD4" s="8"/>
      <c r="BE4" s="8"/>
    </row>
    <row r="5" spans="2:61" s="2" customFormat="1" ht="50.1" customHeight="1" thickBot="1" x14ac:dyDescent="0.3">
      <c r="B5" s="280"/>
      <c r="C5" s="281"/>
      <c r="D5" s="282"/>
      <c r="E5" s="286" t="s">
        <v>1</v>
      </c>
      <c r="F5" s="287"/>
      <c r="G5" s="287"/>
      <c r="H5" s="287"/>
      <c r="I5" s="287"/>
      <c r="J5" s="288"/>
      <c r="K5" s="286" t="s">
        <v>3</v>
      </c>
      <c r="L5" s="287"/>
      <c r="M5" s="287"/>
      <c r="N5" s="287"/>
      <c r="O5" s="287"/>
      <c r="P5" s="288"/>
      <c r="Q5" s="289" t="s">
        <v>618</v>
      </c>
      <c r="R5" s="290"/>
      <c r="S5" s="290"/>
      <c r="T5" s="290"/>
      <c r="U5" s="290"/>
      <c r="V5" s="290"/>
      <c r="W5" s="291"/>
      <c r="X5" s="292" t="s">
        <v>4</v>
      </c>
      <c r="Y5" s="293"/>
      <c r="Z5" s="293"/>
      <c r="AA5" s="293"/>
      <c r="AB5" s="293"/>
      <c r="AC5" s="293"/>
      <c r="AD5" s="294"/>
      <c r="AE5" s="292" t="s">
        <v>5</v>
      </c>
      <c r="AF5" s="293"/>
      <c r="AG5" s="293"/>
      <c r="AH5" s="293"/>
      <c r="AI5" s="293"/>
      <c r="AJ5" s="293"/>
      <c r="AK5" s="294"/>
      <c r="AL5" s="292" t="s">
        <v>6</v>
      </c>
      <c r="AM5" s="293"/>
      <c r="AN5" s="293"/>
      <c r="AO5" s="293"/>
      <c r="AP5" s="293"/>
      <c r="AQ5" s="293"/>
      <c r="AR5" s="294"/>
      <c r="AS5" s="292" t="s">
        <v>7</v>
      </c>
      <c r="AT5" s="293"/>
      <c r="AU5" s="293"/>
      <c r="AV5" s="293"/>
      <c r="AW5" s="293"/>
      <c r="AX5" s="293"/>
      <c r="AY5" s="294"/>
      <c r="AZ5" s="295" t="s">
        <v>9</v>
      </c>
      <c r="BA5" s="296"/>
      <c r="BB5" s="296"/>
      <c r="BC5" s="296"/>
      <c r="BD5" s="296"/>
      <c r="BE5" s="296"/>
      <c r="BF5" s="297"/>
      <c r="BH5" s="283" t="s">
        <v>813</v>
      </c>
      <c r="BI5" s="284"/>
    </row>
    <row r="6" spans="2:61" s="1" customFormat="1" ht="51.75" customHeight="1" x14ac:dyDescent="0.25">
      <c r="B6" s="11" t="s">
        <v>10</v>
      </c>
      <c r="C6" s="12" t="s">
        <v>11</v>
      </c>
      <c r="D6" s="13" t="s">
        <v>12</v>
      </c>
      <c r="E6" s="14" t="s">
        <v>556</v>
      </c>
      <c r="F6" s="15" t="s">
        <v>815</v>
      </c>
      <c r="G6" s="16" t="s">
        <v>814</v>
      </c>
      <c r="H6" s="16" t="s">
        <v>820</v>
      </c>
      <c r="I6" s="16" t="s">
        <v>819</v>
      </c>
      <c r="J6" s="17" t="s">
        <v>811</v>
      </c>
      <c r="K6" s="18" t="s">
        <v>556</v>
      </c>
      <c r="L6" s="15" t="s">
        <v>815</v>
      </c>
      <c r="M6" s="16" t="s">
        <v>814</v>
      </c>
      <c r="N6" s="16" t="s">
        <v>820</v>
      </c>
      <c r="O6" s="16" t="s">
        <v>819</v>
      </c>
      <c r="P6" s="19" t="s">
        <v>811</v>
      </c>
      <c r="Q6" s="20" t="s">
        <v>556</v>
      </c>
      <c r="R6" s="21" t="s">
        <v>556</v>
      </c>
      <c r="S6" s="15" t="s">
        <v>815</v>
      </c>
      <c r="T6" s="16" t="s">
        <v>814</v>
      </c>
      <c r="U6" s="16" t="s">
        <v>820</v>
      </c>
      <c r="V6" s="16" t="s">
        <v>819</v>
      </c>
      <c r="W6" s="19" t="s">
        <v>811</v>
      </c>
      <c r="X6" s="22" t="s">
        <v>556</v>
      </c>
      <c r="Y6" s="18" t="s">
        <v>556</v>
      </c>
      <c r="Z6" s="15" t="s">
        <v>815</v>
      </c>
      <c r="AA6" s="16" t="s">
        <v>814</v>
      </c>
      <c r="AB6" s="16" t="s">
        <v>820</v>
      </c>
      <c r="AC6" s="16" t="s">
        <v>819</v>
      </c>
      <c r="AD6" s="23" t="s">
        <v>811</v>
      </c>
      <c r="AE6" s="22" t="s">
        <v>556</v>
      </c>
      <c r="AF6" s="18" t="s">
        <v>556</v>
      </c>
      <c r="AG6" s="15" t="s">
        <v>815</v>
      </c>
      <c r="AH6" s="16" t="s">
        <v>814</v>
      </c>
      <c r="AI6" s="16" t="s">
        <v>820</v>
      </c>
      <c r="AJ6" s="16" t="s">
        <v>819</v>
      </c>
      <c r="AK6" s="23" t="s">
        <v>811</v>
      </c>
      <c r="AL6" s="22" t="s">
        <v>556</v>
      </c>
      <c r="AM6" s="18" t="s">
        <v>556</v>
      </c>
      <c r="AN6" s="15" t="s">
        <v>815</v>
      </c>
      <c r="AO6" s="16" t="s">
        <v>814</v>
      </c>
      <c r="AP6" s="16" t="s">
        <v>820</v>
      </c>
      <c r="AQ6" s="16" t="s">
        <v>819</v>
      </c>
      <c r="AR6" s="23" t="s">
        <v>811</v>
      </c>
      <c r="AS6" s="22" t="s">
        <v>556</v>
      </c>
      <c r="AT6" s="18" t="s">
        <v>556</v>
      </c>
      <c r="AU6" s="15" t="s">
        <v>815</v>
      </c>
      <c r="AV6" s="16" t="s">
        <v>814</v>
      </c>
      <c r="AW6" s="16" t="s">
        <v>820</v>
      </c>
      <c r="AX6" s="16" t="s">
        <v>819</v>
      </c>
      <c r="AY6" s="23" t="s">
        <v>811</v>
      </c>
      <c r="AZ6" s="20" t="s">
        <v>556</v>
      </c>
      <c r="BA6" s="18" t="s">
        <v>556</v>
      </c>
      <c r="BB6" s="15" t="s">
        <v>815</v>
      </c>
      <c r="BC6" s="16" t="s">
        <v>814</v>
      </c>
      <c r="BD6" s="16" t="s">
        <v>821</v>
      </c>
      <c r="BE6" s="16" t="s">
        <v>822</v>
      </c>
      <c r="BF6" s="19" t="s">
        <v>811</v>
      </c>
      <c r="BH6" s="24">
        <v>2022</v>
      </c>
      <c r="BI6" s="25">
        <v>0.13120000000000001</v>
      </c>
    </row>
    <row r="7" spans="2:61" s="1" customFormat="1" ht="15.75" thickBot="1" x14ac:dyDescent="0.3">
      <c r="B7" s="26" t="s">
        <v>13</v>
      </c>
      <c r="C7" s="27" t="s">
        <v>14</v>
      </c>
      <c r="D7" s="28" t="s">
        <v>15</v>
      </c>
      <c r="E7" s="29"/>
      <c r="F7" s="30">
        <v>0.35</v>
      </c>
      <c r="G7" s="31"/>
      <c r="H7" s="31"/>
      <c r="I7" s="31"/>
      <c r="J7" s="32"/>
      <c r="K7" s="33"/>
      <c r="L7" s="34">
        <v>0.125</v>
      </c>
      <c r="M7" s="31"/>
      <c r="N7" s="31"/>
      <c r="O7" s="31"/>
      <c r="P7" s="32"/>
      <c r="Q7" s="35"/>
      <c r="R7" s="36"/>
      <c r="S7" s="37">
        <v>0.13</v>
      </c>
      <c r="T7" s="31"/>
      <c r="U7" s="31"/>
      <c r="V7" s="31"/>
      <c r="W7" s="32"/>
      <c r="X7" s="38"/>
      <c r="Y7" s="33"/>
      <c r="Z7" s="30">
        <v>0.1</v>
      </c>
      <c r="AA7" s="31"/>
      <c r="AB7" s="31"/>
      <c r="AC7" s="31"/>
      <c r="AD7" s="32"/>
      <c r="AE7" s="38"/>
      <c r="AF7" s="33"/>
      <c r="AG7" s="37">
        <v>0.1</v>
      </c>
      <c r="AH7" s="31"/>
      <c r="AI7" s="31"/>
      <c r="AJ7" s="31"/>
      <c r="AK7" s="32"/>
      <c r="AL7" s="38"/>
      <c r="AM7" s="33"/>
      <c r="AN7" s="37">
        <v>0.15</v>
      </c>
      <c r="AO7" s="31"/>
      <c r="AP7" s="31"/>
      <c r="AQ7" s="31"/>
      <c r="AR7" s="32"/>
      <c r="AS7" s="38"/>
      <c r="AT7" s="33"/>
      <c r="AU7" s="37">
        <v>7.0000000000000007E-2</v>
      </c>
      <c r="AV7" s="31"/>
      <c r="AW7" s="31"/>
      <c r="AX7" s="31"/>
      <c r="AY7" s="31"/>
      <c r="AZ7" s="38"/>
      <c r="BA7" s="33"/>
      <c r="BB7" s="39">
        <v>0.1</v>
      </c>
      <c r="BC7" s="40"/>
      <c r="BD7" s="31"/>
      <c r="BE7" s="31"/>
      <c r="BF7" s="41"/>
      <c r="BH7" s="42">
        <v>2023</v>
      </c>
      <c r="BI7" s="278">
        <v>9.2799999999999994E-2</v>
      </c>
    </row>
    <row r="8" spans="2:61" s="1" customFormat="1" ht="15" customHeight="1" thickBot="1" x14ac:dyDescent="0.3">
      <c r="B8" s="26" t="s">
        <v>16</v>
      </c>
      <c r="C8" s="27" t="s">
        <v>14</v>
      </c>
      <c r="D8" s="44" t="s">
        <v>17</v>
      </c>
      <c r="E8" s="45" t="s">
        <v>557</v>
      </c>
      <c r="F8" s="46">
        <f>+((I8*$F$7)+I8)+((I8*J8))</f>
        <v>45030.357626777601</v>
      </c>
      <c r="G8" s="46">
        <v>23654</v>
      </c>
      <c r="H8" s="46">
        <f t="shared" ref="H8:H39" si="0">+(G8*$BI$6)+G8</f>
        <v>26757.4048</v>
      </c>
      <c r="I8" s="46">
        <f>+(H8*$BI$7)+H8</f>
        <v>29240.49196544</v>
      </c>
      <c r="J8" s="47">
        <v>0.19</v>
      </c>
      <c r="K8" s="45" t="s">
        <v>572</v>
      </c>
      <c r="L8" s="48">
        <f>+((O8*$L$7)+O8)+((O8*P8))</f>
        <v>73150.676928000001</v>
      </c>
      <c r="M8" s="46">
        <v>45000</v>
      </c>
      <c r="N8" s="46">
        <f>+(M8*$BI$6)+M8</f>
        <v>50904</v>
      </c>
      <c r="O8" s="46">
        <f t="shared" ref="O8:O39" si="1">+(N8*$BI$7)+N8</f>
        <v>55627.891199999998</v>
      </c>
      <c r="P8" s="47">
        <v>0.19</v>
      </c>
      <c r="Q8" s="49" t="s">
        <v>603</v>
      </c>
      <c r="R8" s="50" t="s">
        <v>604</v>
      </c>
      <c r="S8" s="48">
        <f>+((V8*$S$7)+V8)+((V8*W8))</f>
        <v>64906.994304767999</v>
      </c>
      <c r="T8" s="51">
        <v>39777.5</v>
      </c>
      <c r="U8" s="46">
        <f>+(T8*$BI$6)+T8</f>
        <v>44996.307999999997</v>
      </c>
      <c r="V8" s="46">
        <f>+(U8*$BI$7)+U8</f>
        <v>49171.965382399998</v>
      </c>
      <c r="W8" s="52">
        <v>0.19</v>
      </c>
      <c r="X8" s="45" t="s">
        <v>572</v>
      </c>
      <c r="Y8" s="50" t="s">
        <v>621</v>
      </c>
      <c r="Z8" s="48">
        <f>+((AC8*$Z$7)+AC8)+((AC8*AD8))</f>
        <v>50949.585550079995</v>
      </c>
      <c r="AA8" s="53">
        <v>31950</v>
      </c>
      <c r="AB8" s="46">
        <f>+(AA8*$BI$6)+AA8</f>
        <v>36141.839999999997</v>
      </c>
      <c r="AC8" s="46">
        <f>+(AB8*$BI$7)+AB8</f>
        <v>39495.802751999996</v>
      </c>
      <c r="AD8" s="52">
        <v>0.19</v>
      </c>
      <c r="AE8" s="54" t="s">
        <v>648</v>
      </c>
      <c r="AF8" s="55"/>
      <c r="AG8" s="48">
        <f>+((AJ8*$AG$7)+AJ8)+((AJ8*AK8))</f>
        <v>48158.919674880002</v>
      </c>
      <c r="AH8" s="56">
        <v>30200</v>
      </c>
      <c r="AI8" s="46">
        <f>+(AH8*$BI$6)+AH8</f>
        <v>34162.239999999998</v>
      </c>
      <c r="AJ8" s="46">
        <f>+(AI8*$BI$7)+AI8</f>
        <v>37332.495872</v>
      </c>
      <c r="AK8" s="52">
        <v>0.19</v>
      </c>
      <c r="AL8" s="49" t="s">
        <v>573</v>
      </c>
      <c r="AM8" s="57" t="s">
        <v>660</v>
      </c>
      <c r="AN8" s="48">
        <f>+((AQ8*$AN$7)+AQ8)+((AQ8*AR8))</f>
        <v>41647.094007500804</v>
      </c>
      <c r="AO8" s="56">
        <v>25142</v>
      </c>
      <c r="AP8" s="46">
        <f>+(AO8*$BI$6)+AO8</f>
        <v>28440.630400000002</v>
      </c>
      <c r="AQ8" s="46">
        <f>+(AP8*$BI$7)+AP8</f>
        <v>31079.92090112</v>
      </c>
      <c r="AR8" s="52">
        <v>0.19</v>
      </c>
      <c r="AS8" s="49" t="s">
        <v>603</v>
      </c>
      <c r="AT8" s="50" t="s">
        <v>604</v>
      </c>
      <c r="AU8" s="48">
        <f>+((AX8*$AU$7)+AX8)+((AX8*AY8))</f>
        <v>54515.33337600001</v>
      </c>
      <c r="AV8" s="58">
        <v>35000</v>
      </c>
      <c r="AW8" s="46">
        <f>+(AV8*$BI$6)+AV8</f>
        <v>39592</v>
      </c>
      <c r="AX8" s="46">
        <f>+(AW8*$BI$7)+AW8</f>
        <v>43266.137600000002</v>
      </c>
      <c r="AY8" s="59" t="s">
        <v>812</v>
      </c>
      <c r="AZ8" s="45" t="s">
        <v>695</v>
      </c>
      <c r="BA8" s="50" t="s">
        <v>696</v>
      </c>
      <c r="BB8" s="48">
        <f>+((BE8*$BB$7)+BE8)+((BE8*BF8))</f>
        <v>95518.911576345607</v>
      </c>
      <c r="BC8" s="60">
        <v>59899</v>
      </c>
      <c r="BD8" s="46">
        <f>+(BC8*$BI$6)+BC8</f>
        <v>67757.748800000001</v>
      </c>
      <c r="BE8" s="46">
        <f>+(BD8*$BI$7)+BD8</f>
        <v>74045.667888640004</v>
      </c>
      <c r="BF8" s="61">
        <v>0.19</v>
      </c>
      <c r="BH8" s="42">
        <v>2024</v>
      </c>
      <c r="BI8" s="43"/>
    </row>
    <row r="9" spans="2:61" s="1" customFormat="1" ht="15" customHeight="1" thickBot="1" x14ac:dyDescent="0.3">
      <c r="B9" s="26" t="s">
        <v>18</v>
      </c>
      <c r="C9" s="27" t="s">
        <v>14</v>
      </c>
      <c r="D9" s="44" t="s">
        <v>19</v>
      </c>
      <c r="E9" s="62" t="s">
        <v>557</v>
      </c>
      <c r="F9" s="46">
        <f t="shared" ref="F9:F72" si="2">+((I9*$F$7)+I9)+((I9*J9))</f>
        <v>68086.19009561601</v>
      </c>
      <c r="G9" s="63">
        <v>35765</v>
      </c>
      <c r="H9" s="63">
        <f t="shared" si="0"/>
        <v>40457.368000000002</v>
      </c>
      <c r="I9" s="46">
        <f>+(H9*$BI$7)+H9</f>
        <v>44211.811750400004</v>
      </c>
      <c r="J9" s="64">
        <v>0.19</v>
      </c>
      <c r="K9" s="62" t="s">
        <v>562</v>
      </c>
      <c r="L9" s="48">
        <f t="shared" ref="L9:L72" si="3">+((O9*$L$7)+O9)+((O9*P9))</f>
        <v>56894.970944000001</v>
      </c>
      <c r="M9" s="63">
        <v>35000</v>
      </c>
      <c r="N9" s="63">
        <f t="shared" ref="N9:N72" si="4">+(M9*$BI$6)+M9</f>
        <v>39592</v>
      </c>
      <c r="O9" s="46">
        <f t="shared" si="1"/>
        <v>43266.137600000002</v>
      </c>
      <c r="P9" s="64">
        <v>0.19</v>
      </c>
      <c r="Q9" s="66" t="s">
        <v>603</v>
      </c>
      <c r="R9" s="67" t="s">
        <v>604</v>
      </c>
      <c r="S9" s="48">
        <f t="shared" ref="S9:S72" si="5">+((V9*$S$7)+V9)+((V9*W9))</f>
        <v>113123.61864545281</v>
      </c>
      <c r="T9" s="68">
        <v>69326.5</v>
      </c>
      <c r="U9" s="63">
        <f t="shared" ref="U9:U72" si="6">+(T9*$BI$6)+T9</f>
        <v>78422.136800000007</v>
      </c>
      <c r="V9" s="46">
        <f t="shared" ref="V9:V72" si="7">+(U9*$BI$7)+U9</f>
        <v>85699.711095040009</v>
      </c>
      <c r="W9" s="69">
        <v>0.19</v>
      </c>
      <c r="X9" s="62" t="s">
        <v>573</v>
      </c>
      <c r="Y9" s="67"/>
      <c r="Z9" s="48">
        <f>+((AC9*$Z$7)+AC9)+((AC9*AD9))</f>
        <v>76543.978291199994</v>
      </c>
      <c r="AA9" s="71">
        <v>48000</v>
      </c>
      <c r="AB9" s="63">
        <f t="shared" ref="AB9:AB72" si="8">+(AA9*$BI$6)+AA9</f>
        <v>54297.599999999999</v>
      </c>
      <c r="AC9" s="46">
        <f t="shared" ref="AC9:AC72" si="9">+(AB9*$BI$7)+AB9</f>
        <v>59336.417279999994</v>
      </c>
      <c r="AD9" s="69">
        <v>0.19</v>
      </c>
      <c r="AE9" s="72" t="s">
        <v>573</v>
      </c>
      <c r="AF9" s="73"/>
      <c r="AG9" s="48">
        <f>+((AJ9*$AG$7)+AJ9)+((AJ9*AK9))</f>
        <v>28863.458480640005</v>
      </c>
      <c r="AH9" s="70">
        <v>18100</v>
      </c>
      <c r="AI9" s="63">
        <f t="shared" ref="AI9:AI72" si="10">+(AH9*$BI$6)+AH9</f>
        <v>20474.72</v>
      </c>
      <c r="AJ9" s="46">
        <f t="shared" ref="AJ9:AJ72" si="11">+(AI9*$BI$7)+AI9</f>
        <v>22374.774016000003</v>
      </c>
      <c r="AK9" s="69">
        <v>0.19</v>
      </c>
      <c r="AL9" s="66" t="s">
        <v>573</v>
      </c>
      <c r="AM9" s="74" t="s">
        <v>660</v>
      </c>
      <c r="AN9" s="48">
        <f>+((AQ9*$AN$7)+AQ9)+((AQ9*AR9))</f>
        <v>49324.855550924804</v>
      </c>
      <c r="AO9" s="70">
        <v>29777</v>
      </c>
      <c r="AP9" s="63">
        <f t="shared" ref="AP9:AP72" si="12">+(AO9*$BI$6)+AO9</f>
        <v>33683.742400000003</v>
      </c>
      <c r="AQ9" s="46">
        <f t="shared" ref="AQ9:AQ72" si="13">+(AP9*$BI$7)+AP9</f>
        <v>36809.593694720003</v>
      </c>
      <c r="AR9" s="69">
        <v>0.19</v>
      </c>
      <c r="AS9" s="66" t="s">
        <v>603</v>
      </c>
      <c r="AT9" s="67" t="s">
        <v>604</v>
      </c>
      <c r="AU9" s="48">
        <f>+((AX9*$AU$7)+AX9)+((AX9*AY9))</f>
        <v>95012.438169600005</v>
      </c>
      <c r="AV9" s="75">
        <v>61000</v>
      </c>
      <c r="AW9" s="63">
        <f t="shared" ref="AW9:AW72" si="14">+(AV9*$BI$6)+AV9</f>
        <v>69003.199999999997</v>
      </c>
      <c r="AX9" s="46">
        <f>+(AW9*$BI$7)+AW9</f>
        <v>75406.696960000001</v>
      </c>
      <c r="AY9" s="76" t="s">
        <v>812</v>
      </c>
      <c r="AZ9" s="62" t="s">
        <v>697</v>
      </c>
      <c r="BA9" s="67" t="s">
        <v>696</v>
      </c>
      <c r="BB9" s="48">
        <f t="shared" ref="BB9:BB72" si="15">+((BE9*$BB$7)+BE9)+((BE9*BF9))</f>
        <v>96459.76464284159</v>
      </c>
      <c r="BC9" s="77">
        <v>60489</v>
      </c>
      <c r="BD9" s="63">
        <f t="shared" ref="BD9:BD72" si="16">+(BC9*$BI$6)+BC9</f>
        <v>68425.156799999997</v>
      </c>
      <c r="BE9" s="46">
        <f t="shared" ref="BE9:BE72" si="17">+(BD9*$BI$7)+BD9</f>
        <v>74775.011351039997</v>
      </c>
      <c r="BF9" s="78">
        <v>0.19</v>
      </c>
      <c r="BH9" s="79">
        <v>2025</v>
      </c>
      <c r="BI9" s="80"/>
    </row>
    <row r="10" spans="2:61" s="1" customFormat="1" ht="15" customHeight="1" thickBot="1" x14ac:dyDescent="0.3">
      <c r="B10" s="26" t="s">
        <v>20</v>
      </c>
      <c r="C10" s="27" t="s">
        <v>14</v>
      </c>
      <c r="D10" s="44" t="s">
        <v>21</v>
      </c>
      <c r="E10" s="62" t="s">
        <v>558</v>
      </c>
      <c r="F10" s="46">
        <f t="shared" si="2"/>
        <v>471168.23846399999</v>
      </c>
      <c r="G10" s="63">
        <v>247500</v>
      </c>
      <c r="H10" s="63">
        <f t="shared" si="0"/>
        <v>279972</v>
      </c>
      <c r="I10" s="46">
        <f t="shared" ref="I10:I73" si="18">+(H10*$BI$7)+H10</f>
        <v>305953.40159999998</v>
      </c>
      <c r="J10" s="64">
        <v>0.19</v>
      </c>
      <c r="K10" s="62" t="s">
        <v>572</v>
      </c>
      <c r="L10" s="48">
        <f t="shared" si="3"/>
        <v>512054.73849600001</v>
      </c>
      <c r="M10" s="63">
        <v>315000</v>
      </c>
      <c r="N10" s="63">
        <f t="shared" si="4"/>
        <v>356328</v>
      </c>
      <c r="O10" s="46">
        <f t="shared" si="1"/>
        <v>389395.23839999997</v>
      </c>
      <c r="P10" s="64">
        <v>0.19</v>
      </c>
      <c r="Q10" s="66" t="s">
        <v>603</v>
      </c>
      <c r="R10" s="67" t="s">
        <v>604</v>
      </c>
      <c r="S10" s="48">
        <f t="shared" si="5"/>
        <v>454348.96013337601</v>
      </c>
      <c r="T10" s="68">
        <v>278442.5</v>
      </c>
      <c r="U10" s="63">
        <f t="shared" si="6"/>
        <v>314974.15600000002</v>
      </c>
      <c r="V10" s="46">
        <f t="shared" si="7"/>
        <v>344203.75767680001</v>
      </c>
      <c r="W10" s="69">
        <v>0.19</v>
      </c>
      <c r="X10" s="62" t="s">
        <v>572</v>
      </c>
      <c r="Y10" s="67"/>
      <c r="Z10" s="48">
        <f t="shared" ref="Z10:Z73" si="19">+((AC10*$Z$7)+AC10)+((AC10*AD10))</f>
        <v>494346.526464</v>
      </c>
      <c r="AA10" s="71">
        <v>310000</v>
      </c>
      <c r="AB10" s="63">
        <f t="shared" si="8"/>
        <v>350672</v>
      </c>
      <c r="AC10" s="46">
        <f t="shared" si="9"/>
        <v>383214.3616</v>
      </c>
      <c r="AD10" s="69">
        <v>0.19</v>
      </c>
      <c r="AE10" s="72" t="s">
        <v>572</v>
      </c>
      <c r="AF10" s="73"/>
      <c r="AG10" s="48">
        <f t="shared" ref="AG10:AG73" si="20">+((AJ10*$AG$7)+AJ10)+((AJ10*AK10))</f>
        <v>480632.39702015999</v>
      </c>
      <c r="AH10" s="70">
        <v>301400</v>
      </c>
      <c r="AI10" s="63">
        <f t="shared" si="10"/>
        <v>340943.68</v>
      </c>
      <c r="AJ10" s="46">
        <f t="shared" si="11"/>
        <v>372583.25350399996</v>
      </c>
      <c r="AK10" s="69">
        <v>0.19</v>
      </c>
      <c r="AL10" s="66" t="s">
        <v>557</v>
      </c>
      <c r="AM10" s="74" t="s">
        <v>572</v>
      </c>
      <c r="AN10" s="48">
        <f>+((AQ10*$AN$7)+AQ10)+((AQ10*AR10))</f>
        <v>793728.14789166069</v>
      </c>
      <c r="AO10" s="70">
        <v>479167</v>
      </c>
      <c r="AP10" s="63">
        <f t="shared" si="12"/>
        <v>542033.71039999998</v>
      </c>
      <c r="AQ10" s="46">
        <f t="shared" si="13"/>
        <v>592334.43872511992</v>
      </c>
      <c r="AR10" s="69">
        <v>0.19</v>
      </c>
      <c r="AS10" s="66" t="s">
        <v>603</v>
      </c>
      <c r="AT10" s="67" t="s">
        <v>604</v>
      </c>
      <c r="AU10" s="48">
        <f>+((AX10*$AU$7)+AX10)+((AX10*AY10))</f>
        <v>381607.33363199997</v>
      </c>
      <c r="AV10" s="75">
        <v>245000</v>
      </c>
      <c r="AW10" s="63">
        <f t="shared" si="14"/>
        <v>277144</v>
      </c>
      <c r="AX10" s="46">
        <f t="shared" ref="AX10:AX73" si="21">+(AW10*$BI$7)+AW10</f>
        <v>302862.9632</v>
      </c>
      <c r="AY10" s="76" t="s">
        <v>812</v>
      </c>
      <c r="AZ10" s="62" t="s">
        <v>695</v>
      </c>
      <c r="BA10" s="67"/>
      <c r="BB10" s="48">
        <f t="shared" si="15"/>
        <v>493274.91076792323</v>
      </c>
      <c r="BC10" s="77">
        <v>309328</v>
      </c>
      <c r="BD10" s="63">
        <f t="shared" si="16"/>
        <v>349911.83360000001</v>
      </c>
      <c r="BE10" s="46">
        <f t="shared" si="17"/>
        <v>382383.65175808</v>
      </c>
      <c r="BF10" s="78">
        <v>0.19</v>
      </c>
    </row>
    <row r="11" spans="2:61" s="1" customFormat="1" ht="15" customHeight="1" thickBot="1" x14ac:dyDescent="0.3">
      <c r="B11" s="26" t="s">
        <v>22</v>
      </c>
      <c r="C11" s="27" t="s">
        <v>14</v>
      </c>
      <c r="D11" s="44" t="s">
        <v>23</v>
      </c>
      <c r="E11" s="62" t="s">
        <v>558</v>
      </c>
      <c r="F11" s="46">
        <f t="shared" si="2"/>
        <v>18085.245516799998</v>
      </c>
      <c r="G11" s="63">
        <v>9500</v>
      </c>
      <c r="H11" s="63">
        <f t="shared" si="0"/>
        <v>10746.4</v>
      </c>
      <c r="I11" s="46">
        <f t="shared" si="18"/>
        <v>11743.665919999999</v>
      </c>
      <c r="J11" s="64">
        <v>0.19</v>
      </c>
      <c r="K11" s="62" t="s">
        <v>573</v>
      </c>
      <c r="L11" s="48">
        <f t="shared" si="3"/>
        <v>42264.835558400002</v>
      </c>
      <c r="M11" s="63">
        <v>26000</v>
      </c>
      <c r="N11" s="63">
        <f t="shared" si="4"/>
        <v>29411.200000000001</v>
      </c>
      <c r="O11" s="46">
        <f t="shared" si="1"/>
        <v>32140.559359999999</v>
      </c>
      <c r="P11" s="64">
        <v>0.19</v>
      </c>
      <c r="Q11" s="66" t="s">
        <v>603</v>
      </c>
      <c r="R11" s="67" t="s">
        <v>604</v>
      </c>
      <c r="S11" s="48">
        <f t="shared" si="5"/>
        <v>25313.727778859524</v>
      </c>
      <c r="T11" s="68">
        <v>15513.225</v>
      </c>
      <c r="U11" s="63">
        <f t="shared" si="6"/>
        <v>17548.560120000002</v>
      </c>
      <c r="V11" s="46">
        <f t="shared" si="7"/>
        <v>19177.066499136003</v>
      </c>
      <c r="W11" s="69">
        <v>0.19</v>
      </c>
      <c r="X11" s="62" t="s">
        <v>573</v>
      </c>
      <c r="Y11" s="67"/>
      <c r="Z11" s="48">
        <f t="shared" si="19"/>
        <v>44650.654003200005</v>
      </c>
      <c r="AA11" s="71">
        <v>28000</v>
      </c>
      <c r="AB11" s="63">
        <f t="shared" si="8"/>
        <v>31673.599999999999</v>
      </c>
      <c r="AC11" s="46">
        <f t="shared" si="9"/>
        <v>34612.910080000001</v>
      </c>
      <c r="AD11" s="69">
        <v>0.19</v>
      </c>
      <c r="AE11" s="72" t="s">
        <v>573</v>
      </c>
      <c r="AF11" s="73"/>
      <c r="AG11" s="48">
        <f t="shared" si="20"/>
        <v>62351.448983039998</v>
      </c>
      <c r="AH11" s="70">
        <v>39100</v>
      </c>
      <c r="AI11" s="63">
        <f t="shared" si="10"/>
        <v>44229.919999999998</v>
      </c>
      <c r="AJ11" s="46">
        <f t="shared" si="11"/>
        <v>48334.456575999997</v>
      </c>
      <c r="AK11" s="69">
        <v>0.19</v>
      </c>
      <c r="AL11" s="66" t="s">
        <v>573</v>
      </c>
      <c r="AM11" s="74" t="s">
        <v>660</v>
      </c>
      <c r="AN11" s="48">
        <f t="shared" ref="AN11:AN74" si="22">+((AQ11*$AN$7)+AQ11)+((AQ11*AR11))</f>
        <v>85609.940040396803</v>
      </c>
      <c r="AO11" s="70">
        <v>51682</v>
      </c>
      <c r="AP11" s="63">
        <f t="shared" si="12"/>
        <v>58462.678400000004</v>
      </c>
      <c r="AQ11" s="46">
        <f t="shared" si="13"/>
        <v>63888.014955520004</v>
      </c>
      <c r="AR11" s="69">
        <v>0.19</v>
      </c>
      <c r="AS11" s="66" t="s">
        <v>603</v>
      </c>
      <c r="AT11" s="67" t="s">
        <v>604</v>
      </c>
      <c r="AU11" s="48">
        <f t="shared" ref="AU11:AU74" si="23">+((AX11*$AU$7)+AX11)+((AX11*AY11))</f>
        <v>21260.980016639998</v>
      </c>
      <c r="AV11" s="75">
        <v>13650</v>
      </c>
      <c r="AW11" s="63">
        <f t="shared" si="14"/>
        <v>15440.880000000001</v>
      </c>
      <c r="AX11" s="46">
        <f t="shared" si="21"/>
        <v>16873.793664000001</v>
      </c>
      <c r="AY11" s="76" t="s">
        <v>812</v>
      </c>
      <c r="AZ11" s="62" t="s">
        <v>698</v>
      </c>
      <c r="BA11" s="67"/>
      <c r="BB11" s="48">
        <f t="shared" si="15"/>
        <v>65609.352059059194</v>
      </c>
      <c r="BC11" s="77">
        <v>41143</v>
      </c>
      <c r="BD11" s="63">
        <f t="shared" si="16"/>
        <v>46540.961600000002</v>
      </c>
      <c r="BE11" s="46">
        <f t="shared" si="17"/>
        <v>50859.962836480001</v>
      </c>
      <c r="BF11" s="78">
        <v>0.19</v>
      </c>
    </row>
    <row r="12" spans="2:61" s="1" customFormat="1" ht="15" customHeight="1" thickBot="1" x14ac:dyDescent="0.3">
      <c r="B12" s="26" t="s">
        <v>24</v>
      </c>
      <c r="C12" s="27" t="s">
        <v>14</v>
      </c>
      <c r="D12" s="44" t="s">
        <v>25</v>
      </c>
      <c r="E12" s="62" t="s">
        <v>557</v>
      </c>
      <c r="F12" s="46">
        <f t="shared" si="2"/>
        <v>187448.810506496</v>
      </c>
      <c r="G12" s="63">
        <v>98465</v>
      </c>
      <c r="H12" s="63">
        <f t="shared" si="0"/>
        <v>111383.60800000001</v>
      </c>
      <c r="I12" s="46">
        <f t="shared" si="18"/>
        <v>121720.00682240001</v>
      </c>
      <c r="J12" s="64">
        <v>0.19</v>
      </c>
      <c r="K12" s="62" t="s">
        <v>574</v>
      </c>
      <c r="L12" s="48">
        <f t="shared" si="3"/>
        <v>487671.17952000001</v>
      </c>
      <c r="M12" s="63">
        <v>300000</v>
      </c>
      <c r="N12" s="63">
        <f t="shared" si="4"/>
        <v>339360</v>
      </c>
      <c r="O12" s="46">
        <f t="shared" si="1"/>
        <v>370852.60800000001</v>
      </c>
      <c r="P12" s="64">
        <v>0.19</v>
      </c>
      <c r="Q12" s="66" t="s">
        <v>603</v>
      </c>
      <c r="R12" s="67" t="s">
        <v>604</v>
      </c>
      <c r="S12" s="48">
        <f t="shared" si="5"/>
        <v>183594.06960491522</v>
      </c>
      <c r="T12" s="68">
        <v>112513.5</v>
      </c>
      <c r="U12" s="63">
        <f t="shared" si="6"/>
        <v>127275.2712</v>
      </c>
      <c r="V12" s="46">
        <f t="shared" si="7"/>
        <v>139086.41636736001</v>
      </c>
      <c r="W12" s="69">
        <v>0.19</v>
      </c>
      <c r="X12" s="62" t="s">
        <v>573</v>
      </c>
      <c r="Y12" s="67"/>
      <c r="Z12" s="48">
        <f t="shared" si="19"/>
        <v>92047.323227596804</v>
      </c>
      <c r="AA12" s="71">
        <v>57722</v>
      </c>
      <c r="AB12" s="63">
        <f t="shared" si="8"/>
        <v>65295.126400000001</v>
      </c>
      <c r="AC12" s="46">
        <f t="shared" si="9"/>
        <v>71354.514129920004</v>
      </c>
      <c r="AD12" s="69">
        <v>0.19</v>
      </c>
      <c r="AE12" s="72" t="s">
        <v>573</v>
      </c>
      <c r="AF12" s="73"/>
      <c r="AG12" s="48">
        <f t="shared" si="20"/>
        <v>108118.36933632</v>
      </c>
      <c r="AH12" s="70">
        <v>67800</v>
      </c>
      <c r="AI12" s="63">
        <f t="shared" si="10"/>
        <v>76695.360000000001</v>
      </c>
      <c r="AJ12" s="46">
        <f t="shared" si="11"/>
        <v>83812.689408000006</v>
      </c>
      <c r="AK12" s="69">
        <v>0.19</v>
      </c>
      <c r="AL12" s="66" t="s">
        <v>573</v>
      </c>
      <c r="AM12" s="74" t="s">
        <v>660</v>
      </c>
      <c r="AN12" s="48">
        <f t="shared" si="22"/>
        <v>92568.791441459194</v>
      </c>
      <c r="AO12" s="70">
        <v>55883.000000000007</v>
      </c>
      <c r="AP12" s="63">
        <f t="shared" si="12"/>
        <v>63214.849600000009</v>
      </c>
      <c r="AQ12" s="46">
        <f t="shared" si="13"/>
        <v>69081.187642880002</v>
      </c>
      <c r="AR12" s="69">
        <v>0.19</v>
      </c>
      <c r="AS12" s="66" t="s">
        <v>603</v>
      </c>
      <c r="AT12" s="67" t="s">
        <v>604</v>
      </c>
      <c r="AU12" s="48">
        <f t="shared" si="23"/>
        <v>154200.51440640001</v>
      </c>
      <c r="AV12" s="75">
        <v>99000</v>
      </c>
      <c r="AW12" s="63">
        <f t="shared" si="14"/>
        <v>111988.8</v>
      </c>
      <c r="AX12" s="46">
        <f t="shared" si="21"/>
        <v>122381.36064</v>
      </c>
      <c r="AY12" s="76" t="s">
        <v>812</v>
      </c>
      <c r="AZ12" s="62" t="s">
        <v>573</v>
      </c>
      <c r="BA12" s="67" t="s">
        <v>617</v>
      </c>
      <c r="BB12" s="48">
        <f t="shared" si="15"/>
        <v>173670.31341166078</v>
      </c>
      <c r="BC12" s="77">
        <v>108907</v>
      </c>
      <c r="BD12" s="63">
        <f t="shared" si="16"/>
        <v>123195.5984</v>
      </c>
      <c r="BE12" s="46">
        <f t="shared" si="17"/>
        <v>134628.14993151999</v>
      </c>
      <c r="BF12" s="78">
        <v>0.19</v>
      </c>
    </row>
    <row r="13" spans="2:61" s="1" customFormat="1" ht="15" customHeight="1" thickBot="1" x14ac:dyDescent="0.3">
      <c r="B13" s="26" t="s">
        <v>26</v>
      </c>
      <c r="C13" s="27" t="s">
        <v>14</v>
      </c>
      <c r="D13" s="44" t="s">
        <v>27</v>
      </c>
      <c r="E13" s="62" t="s">
        <v>557</v>
      </c>
      <c r="F13" s="46">
        <f t="shared" si="2"/>
        <v>73862.046400665597</v>
      </c>
      <c r="G13" s="63">
        <v>38799</v>
      </c>
      <c r="H13" s="63">
        <f t="shared" si="0"/>
        <v>43889.428800000002</v>
      </c>
      <c r="I13" s="46">
        <f t="shared" si="18"/>
        <v>47962.367792639998</v>
      </c>
      <c r="J13" s="64">
        <v>0.19</v>
      </c>
      <c r="K13" s="62" t="s">
        <v>573</v>
      </c>
      <c r="L13" s="48">
        <f t="shared" si="3"/>
        <v>22757.988377600002</v>
      </c>
      <c r="M13" s="63">
        <v>14000</v>
      </c>
      <c r="N13" s="63">
        <f t="shared" si="4"/>
        <v>15836.8</v>
      </c>
      <c r="O13" s="46">
        <f t="shared" si="1"/>
        <v>17306.455040000001</v>
      </c>
      <c r="P13" s="64">
        <v>0.19</v>
      </c>
      <c r="Q13" s="66" t="s">
        <v>603</v>
      </c>
      <c r="R13" s="67" t="s">
        <v>604</v>
      </c>
      <c r="S13" s="48">
        <f t="shared" si="5"/>
        <v>66761.479856332793</v>
      </c>
      <c r="T13" s="68">
        <v>40914</v>
      </c>
      <c r="U13" s="63">
        <f t="shared" si="6"/>
        <v>46281.916799999999</v>
      </c>
      <c r="V13" s="46">
        <f t="shared" si="7"/>
        <v>50576.878679039997</v>
      </c>
      <c r="W13" s="69">
        <v>0.19</v>
      </c>
      <c r="X13" s="62" t="s">
        <v>573</v>
      </c>
      <c r="Y13" s="67"/>
      <c r="Z13" s="48">
        <f t="shared" si="19"/>
        <v>30139.191452160001</v>
      </c>
      <c r="AA13" s="71">
        <v>18900</v>
      </c>
      <c r="AB13" s="63">
        <f t="shared" si="8"/>
        <v>21379.68</v>
      </c>
      <c r="AC13" s="46">
        <f t="shared" si="9"/>
        <v>23363.714304000001</v>
      </c>
      <c r="AD13" s="69">
        <v>0.19</v>
      </c>
      <c r="AE13" s="72" t="s">
        <v>573</v>
      </c>
      <c r="AF13" s="73"/>
      <c r="AG13" s="48">
        <f t="shared" si="20"/>
        <v>74311.445591039999</v>
      </c>
      <c r="AH13" s="70">
        <v>46600</v>
      </c>
      <c r="AI13" s="63">
        <f t="shared" si="10"/>
        <v>52713.919999999998</v>
      </c>
      <c r="AJ13" s="46">
        <f t="shared" si="11"/>
        <v>57605.771775999994</v>
      </c>
      <c r="AK13" s="69">
        <v>0.19</v>
      </c>
      <c r="AL13" s="66" t="s">
        <v>573</v>
      </c>
      <c r="AM13" s="74" t="s">
        <v>661</v>
      </c>
      <c r="AN13" s="48">
        <f t="shared" si="22"/>
        <v>49929.468919500789</v>
      </c>
      <c r="AO13" s="70">
        <v>30141.999999999996</v>
      </c>
      <c r="AP13" s="63">
        <f t="shared" si="12"/>
        <v>34096.630399999995</v>
      </c>
      <c r="AQ13" s="46">
        <f t="shared" si="13"/>
        <v>37260.797701119991</v>
      </c>
      <c r="AR13" s="69">
        <v>0.19</v>
      </c>
      <c r="AS13" s="66" t="s">
        <v>603</v>
      </c>
      <c r="AT13" s="67" t="s">
        <v>604</v>
      </c>
      <c r="AU13" s="48">
        <f t="shared" si="23"/>
        <v>56072.914329599997</v>
      </c>
      <c r="AV13" s="75">
        <v>36000</v>
      </c>
      <c r="AW13" s="63">
        <f t="shared" si="14"/>
        <v>40723.199999999997</v>
      </c>
      <c r="AX13" s="46">
        <f t="shared" si="21"/>
        <v>44502.312959999996</v>
      </c>
      <c r="AY13" s="76" t="s">
        <v>812</v>
      </c>
      <c r="AZ13" s="62" t="s">
        <v>695</v>
      </c>
      <c r="BA13" s="67"/>
      <c r="BB13" s="48">
        <f t="shared" si="15"/>
        <v>46310.701532390405</v>
      </c>
      <c r="BC13" s="77">
        <v>29041</v>
      </c>
      <c r="BD13" s="63">
        <f t="shared" si="16"/>
        <v>32851.179199999999</v>
      </c>
      <c r="BE13" s="46">
        <f t="shared" si="17"/>
        <v>35899.768629760001</v>
      </c>
      <c r="BF13" s="78">
        <v>0.19</v>
      </c>
    </row>
    <row r="14" spans="2:61" s="1" customFormat="1" ht="15" customHeight="1" thickBot="1" x14ac:dyDescent="0.3">
      <c r="B14" s="26" t="s">
        <v>28</v>
      </c>
      <c r="C14" s="27" t="s">
        <v>14</v>
      </c>
      <c r="D14" s="44" t="s">
        <v>29</v>
      </c>
      <c r="E14" s="62" t="s">
        <v>557</v>
      </c>
      <c r="F14" s="46">
        <f t="shared" si="2"/>
        <v>934889.16319518723</v>
      </c>
      <c r="G14" s="63">
        <v>491088</v>
      </c>
      <c r="H14" s="63">
        <f t="shared" si="0"/>
        <v>555518.74560000002</v>
      </c>
      <c r="I14" s="46">
        <f t="shared" si="18"/>
        <v>607070.88519168005</v>
      </c>
      <c r="J14" s="64">
        <v>0.19</v>
      </c>
      <c r="K14" s="62" t="s">
        <v>573</v>
      </c>
      <c r="L14" s="48">
        <f t="shared" si="3"/>
        <v>263342.43694079999</v>
      </c>
      <c r="M14" s="63">
        <v>162000</v>
      </c>
      <c r="N14" s="63">
        <f t="shared" si="4"/>
        <v>183254.39999999999</v>
      </c>
      <c r="O14" s="46">
        <f t="shared" si="1"/>
        <v>200260.40831999999</v>
      </c>
      <c r="P14" s="64">
        <v>0.19</v>
      </c>
      <c r="Q14" s="66" t="s">
        <v>603</v>
      </c>
      <c r="R14" s="67" t="s">
        <v>604</v>
      </c>
      <c r="S14" s="48">
        <f t="shared" si="5"/>
        <v>352166.80624215555</v>
      </c>
      <c r="T14" s="75">
        <v>215821.35</v>
      </c>
      <c r="U14" s="63">
        <f t="shared" si="6"/>
        <v>244137.11112000002</v>
      </c>
      <c r="V14" s="46">
        <f t="shared" si="7"/>
        <v>266793.03503193602</v>
      </c>
      <c r="W14" s="69">
        <v>0.19</v>
      </c>
      <c r="X14" s="62" t="s">
        <v>573</v>
      </c>
      <c r="Y14" s="67"/>
      <c r="Z14" s="48">
        <f t="shared" si="19"/>
        <v>78794.052319718394</v>
      </c>
      <c r="AA14" s="71">
        <v>49411</v>
      </c>
      <c r="AB14" s="63">
        <f t="shared" si="8"/>
        <v>55893.7232</v>
      </c>
      <c r="AC14" s="46">
        <f t="shared" si="9"/>
        <v>61080.660712960002</v>
      </c>
      <c r="AD14" s="69">
        <v>0.19</v>
      </c>
      <c r="AE14" s="72" t="s">
        <v>648</v>
      </c>
      <c r="AF14" s="73"/>
      <c r="AG14" s="48">
        <f t="shared" si="20"/>
        <v>121673.03215872</v>
      </c>
      <c r="AH14" s="70">
        <v>76300</v>
      </c>
      <c r="AI14" s="63">
        <f t="shared" si="10"/>
        <v>86310.56</v>
      </c>
      <c r="AJ14" s="46">
        <f t="shared" si="11"/>
        <v>94320.179967999997</v>
      </c>
      <c r="AK14" s="69">
        <v>0.19</v>
      </c>
      <c r="AL14" s="66" t="s">
        <v>573</v>
      </c>
      <c r="AM14" s="74" t="s">
        <v>661</v>
      </c>
      <c r="AN14" s="48">
        <f t="shared" si="22"/>
        <v>83284.249165107205</v>
      </c>
      <c r="AO14" s="70">
        <v>50278</v>
      </c>
      <c r="AP14" s="63">
        <f t="shared" si="12"/>
        <v>56874.473599999998</v>
      </c>
      <c r="AQ14" s="46">
        <f t="shared" si="13"/>
        <v>62152.424750079997</v>
      </c>
      <c r="AR14" s="69">
        <v>0.19</v>
      </c>
      <c r="AS14" s="66" t="s">
        <v>603</v>
      </c>
      <c r="AT14" s="67" t="s">
        <v>604</v>
      </c>
      <c r="AU14" s="48">
        <f t="shared" si="23"/>
        <v>295784.62308863999</v>
      </c>
      <c r="AV14" s="75">
        <v>189900</v>
      </c>
      <c r="AW14" s="63">
        <f t="shared" si="14"/>
        <v>214814.88</v>
      </c>
      <c r="AX14" s="46">
        <f t="shared" si="21"/>
        <v>234749.70086400001</v>
      </c>
      <c r="AY14" s="76" t="s">
        <v>812</v>
      </c>
      <c r="AZ14" s="62" t="s">
        <v>695</v>
      </c>
      <c r="BA14" s="67"/>
      <c r="BB14" s="48">
        <f t="shared" si="15"/>
        <v>174875.88106974721</v>
      </c>
      <c r="BC14" s="77">
        <v>109663</v>
      </c>
      <c r="BD14" s="63">
        <f t="shared" si="16"/>
        <v>124050.7856</v>
      </c>
      <c r="BE14" s="46">
        <f t="shared" si="17"/>
        <v>135562.69850368</v>
      </c>
      <c r="BF14" s="78">
        <v>0.19</v>
      </c>
    </row>
    <row r="15" spans="2:61" s="1" customFormat="1" ht="15" customHeight="1" thickBot="1" x14ac:dyDescent="0.3">
      <c r="B15" s="26" t="s">
        <v>30</v>
      </c>
      <c r="C15" s="27" t="s">
        <v>14</v>
      </c>
      <c r="D15" s="44" t="s">
        <v>31</v>
      </c>
      <c r="E15" s="62" t="s">
        <v>557</v>
      </c>
      <c r="F15" s="46">
        <f t="shared" si="2"/>
        <v>298570.27009187837</v>
      </c>
      <c r="G15" s="63">
        <v>156836</v>
      </c>
      <c r="H15" s="63">
        <f t="shared" si="0"/>
        <v>177412.88320000001</v>
      </c>
      <c r="I15" s="46">
        <f t="shared" si="18"/>
        <v>193876.79876095999</v>
      </c>
      <c r="J15" s="64">
        <v>0.19</v>
      </c>
      <c r="K15" s="62" t="s">
        <v>573</v>
      </c>
      <c r="L15" s="48">
        <f t="shared" si="3"/>
        <v>211324.17779200003</v>
      </c>
      <c r="M15" s="63">
        <v>130000</v>
      </c>
      <c r="N15" s="63">
        <f t="shared" si="4"/>
        <v>147056</v>
      </c>
      <c r="O15" s="46">
        <f t="shared" si="1"/>
        <v>160702.79680000001</v>
      </c>
      <c r="P15" s="64">
        <v>0.19</v>
      </c>
      <c r="Q15" s="66" t="s">
        <v>603</v>
      </c>
      <c r="R15" s="67" t="s">
        <v>604</v>
      </c>
      <c r="S15" s="48">
        <f t="shared" si="5"/>
        <v>166718.25108567555</v>
      </c>
      <c r="T15" s="75">
        <v>102171.35</v>
      </c>
      <c r="U15" s="63">
        <f t="shared" si="6"/>
        <v>115576.23112000001</v>
      </c>
      <c r="V15" s="46">
        <f t="shared" si="7"/>
        <v>126301.70536793601</v>
      </c>
      <c r="W15" s="69">
        <v>0.19</v>
      </c>
      <c r="X15" s="62" t="s">
        <v>573</v>
      </c>
      <c r="Y15" s="67"/>
      <c r="Z15" s="48">
        <f t="shared" si="19"/>
        <v>94547.759851775991</v>
      </c>
      <c r="AA15" s="71">
        <v>59290</v>
      </c>
      <c r="AB15" s="63">
        <f t="shared" si="8"/>
        <v>67068.847999999998</v>
      </c>
      <c r="AC15" s="46">
        <f t="shared" si="9"/>
        <v>73292.837094399991</v>
      </c>
      <c r="AD15" s="69">
        <v>0.19</v>
      </c>
      <c r="AE15" s="72" t="s">
        <v>573</v>
      </c>
      <c r="AF15" s="73"/>
      <c r="AG15" s="48">
        <f t="shared" si="20"/>
        <v>145593.02537471999</v>
      </c>
      <c r="AH15" s="70">
        <v>91300</v>
      </c>
      <c r="AI15" s="63">
        <f t="shared" si="10"/>
        <v>103278.56</v>
      </c>
      <c r="AJ15" s="46">
        <f t="shared" si="11"/>
        <v>112862.81036799999</v>
      </c>
      <c r="AK15" s="69">
        <v>0.19</v>
      </c>
      <c r="AL15" s="66" t="s">
        <v>573</v>
      </c>
      <c r="AM15" s="74" t="s">
        <v>661</v>
      </c>
      <c r="AN15" s="48">
        <f t="shared" si="22"/>
        <v>62965.927030988809</v>
      </c>
      <c r="AO15" s="70">
        <v>38012</v>
      </c>
      <c r="AP15" s="63">
        <f t="shared" si="12"/>
        <v>42999.174400000004</v>
      </c>
      <c r="AQ15" s="46">
        <f t="shared" si="13"/>
        <v>46989.497784320003</v>
      </c>
      <c r="AR15" s="69">
        <v>0.19</v>
      </c>
      <c r="AS15" s="66" t="s">
        <v>603</v>
      </c>
      <c r="AT15" s="67" t="s">
        <v>604</v>
      </c>
      <c r="AU15" s="48">
        <f t="shared" si="23"/>
        <v>140026.52772864001</v>
      </c>
      <c r="AV15" s="75">
        <v>89900</v>
      </c>
      <c r="AW15" s="63">
        <f t="shared" si="14"/>
        <v>101694.88</v>
      </c>
      <c r="AX15" s="46">
        <f t="shared" si="21"/>
        <v>111132.16486400001</v>
      </c>
      <c r="AY15" s="76" t="s">
        <v>812</v>
      </c>
      <c r="AZ15" s="62" t="s">
        <v>572</v>
      </c>
      <c r="BA15" s="67"/>
      <c r="BB15" s="48">
        <f t="shared" si="15"/>
        <v>252595.12836096002</v>
      </c>
      <c r="BC15" s="77">
        <v>158400</v>
      </c>
      <c r="BD15" s="63">
        <f t="shared" si="16"/>
        <v>179182.08000000002</v>
      </c>
      <c r="BE15" s="46">
        <f t="shared" si="17"/>
        <v>195810.177024</v>
      </c>
      <c r="BF15" s="78">
        <v>0.19</v>
      </c>
    </row>
    <row r="16" spans="2:61" s="1" customFormat="1" ht="15" customHeight="1" thickBot="1" x14ac:dyDescent="0.3">
      <c r="B16" s="26" t="s">
        <v>32</v>
      </c>
      <c r="C16" s="27" t="s">
        <v>14</v>
      </c>
      <c r="D16" s="81" t="s">
        <v>33</v>
      </c>
      <c r="E16" s="82" t="s">
        <v>558</v>
      </c>
      <c r="F16" s="46">
        <f t="shared" si="2"/>
        <v>934889.16319518723</v>
      </c>
      <c r="G16" s="63">
        <v>491088</v>
      </c>
      <c r="H16" s="63">
        <f t="shared" si="0"/>
        <v>555518.74560000002</v>
      </c>
      <c r="I16" s="46">
        <f t="shared" si="18"/>
        <v>607070.88519168005</v>
      </c>
      <c r="J16" s="64">
        <v>0.19</v>
      </c>
      <c r="K16" s="82" t="s">
        <v>557</v>
      </c>
      <c r="L16" s="48">
        <f t="shared" si="3"/>
        <v>1072876.594944</v>
      </c>
      <c r="M16" s="63">
        <v>660000</v>
      </c>
      <c r="N16" s="63">
        <f t="shared" si="4"/>
        <v>746592</v>
      </c>
      <c r="O16" s="46">
        <f t="shared" si="1"/>
        <v>815875.73759999999</v>
      </c>
      <c r="P16" s="64">
        <v>0.19</v>
      </c>
      <c r="Q16" s="66" t="s">
        <v>603</v>
      </c>
      <c r="R16" s="67" t="s">
        <v>604</v>
      </c>
      <c r="S16" s="48">
        <f t="shared" si="5"/>
        <v>352166.80624215555</v>
      </c>
      <c r="T16" s="75">
        <v>215821.35</v>
      </c>
      <c r="U16" s="63">
        <f t="shared" si="6"/>
        <v>244137.11112000002</v>
      </c>
      <c r="V16" s="46">
        <f t="shared" si="7"/>
        <v>266793.03503193602</v>
      </c>
      <c r="W16" s="69">
        <v>0.19</v>
      </c>
      <c r="X16" s="82" t="s">
        <v>622</v>
      </c>
      <c r="Y16" s="83" t="s">
        <v>621</v>
      </c>
      <c r="Z16" s="48">
        <f t="shared" si="19"/>
        <v>653813.14790400001</v>
      </c>
      <c r="AA16" s="71">
        <v>410000</v>
      </c>
      <c r="AB16" s="63">
        <f t="shared" si="8"/>
        <v>463792</v>
      </c>
      <c r="AC16" s="46">
        <f t="shared" si="9"/>
        <v>506831.89760000003</v>
      </c>
      <c r="AD16" s="69">
        <v>0.19</v>
      </c>
      <c r="AE16" s="72" t="s">
        <v>573</v>
      </c>
      <c r="AF16" s="73"/>
      <c r="AG16" s="48">
        <f t="shared" si="20"/>
        <v>840229.6283673601</v>
      </c>
      <c r="AH16" s="70">
        <v>526900</v>
      </c>
      <c r="AI16" s="63">
        <f t="shared" si="10"/>
        <v>596029.28</v>
      </c>
      <c r="AJ16" s="46">
        <f t="shared" si="11"/>
        <v>651340.79718400002</v>
      </c>
      <c r="AK16" s="69">
        <v>0.19</v>
      </c>
      <c r="AL16" s="66" t="s">
        <v>573</v>
      </c>
      <c r="AM16" s="74" t="s">
        <v>661</v>
      </c>
      <c r="AN16" s="48">
        <f t="shared" si="22"/>
        <v>470029.74568094721</v>
      </c>
      <c r="AO16" s="70">
        <v>283753</v>
      </c>
      <c r="AP16" s="63">
        <f t="shared" si="12"/>
        <v>320981.39360000001</v>
      </c>
      <c r="AQ16" s="46">
        <f t="shared" si="13"/>
        <v>350768.46692608</v>
      </c>
      <c r="AR16" s="69">
        <v>0.19</v>
      </c>
      <c r="AS16" s="66" t="s">
        <v>603</v>
      </c>
      <c r="AT16" s="67" t="s">
        <v>604</v>
      </c>
      <c r="AU16" s="48">
        <f t="shared" si="23"/>
        <v>295784.62308863999</v>
      </c>
      <c r="AV16" s="75">
        <v>189900</v>
      </c>
      <c r="AW16" s="63">
        <f t="shared" si="14"/>
        <v>214814.88</v>
      </c>
      <c r="AX16" s="46">
        <f t="shared" si="21"/>
        <v>234749.70086400001</v>
      </c>
      <c r="AY16" s="76" t="s">
        <v>812</v>
      </c>
      <c r="AZ16" s="82" t="s">
        <v>572</v>
      </c>
      <c r="BA16" s="83"/>
      <c r="BB16" s="48">
        <f t="shared" si="15"/>
        <v>471325.92499292159</v>
      </c>
      <c r="BC16" s="77">
        <v>295564</v>
      </c>
      <c r="BD16" s="63">
        <f t="shared" si="16"/>
        <v>334341.99680000002</v>
      </c>
      <c r="BE16" s="46">
        <f t="shared" si="17"/>
        <v>365368.93410304002</v>
      </c>
      <c r="BF16" s="78">
        <v>0.19</v>
      </c>
    </row>
    <row r="17" spans="2:58" s="1" customFormat="1" ht="15.75" thickBot="1" x14ac:dyDescent="0.3">
      <c r="B17" s="26" t="s">
        <v>34</v>
      </c>
      <c r="C17" s="27" t="s">
        <v>14</v>
      </c>
      <c r="D17" s="81" t="s">
        <v>35</v>
      </c>
      <c r="E17" s="82" t="s">
        <v>559</v>
      </c>
      <c r="F17" s="46">
        <f t="shared" si="2"/>
        <v>270117.419618816</v>
      </c>
      <c r="G17" s="63">
        <v>141890</v>
      </c>
      <c r="H17" s="63">
        <f t="shared" si="0"/>
        <v>160505.96799999999</v>
      </c>
      <c r="I17" s="46">
        <f t="shared" si="18"/>
        <v>175400.92183039998</v>
      </c>
      <c r="J17" s="64">
        <v>0.19</v>
      </c>
      <c r="K17" s="82" t="s">
        <v>562</v>
      </c>
      <c r="L17" s="48">
        <f t="shared" si="3"/>
        <v>344620.96686079999</v>
      </c>
      <c r="M17" s="63">
        <v>212000</v>
      </c>
      <c r="N17" s="63">
        <f t="shared" si="4"/>
        <v>239814.39999999999</v>
      </c>
      <c r="O17" s="46">
        <f t="shared" si="1"/>
        <v>262069.17632</v>
      </c>
      <c r="P17" s="64">
        <v>0.19</v>
      </c>
      <c r="Q17" s="82" t="s">
        <v>605</v>
      </c>
      <c r="R17" s="74" t="s">
        <v>603</v>
      </c>
      <c r="S17" s="48">
        <f t="shared" si="5"/>
        <v>170612.67074396161</v>
      </c>
      <c r="T17" s="75">
        <v>104558</v>
      </c>
      <c r="U17" s="63">
        <f t="shared" si="6"/>
        <v>118276.0096</v>
      </c>
      <c r="V17" s="46">
        <f t="shared" si="7"/>
        <v>129252.02329088001</v>
      </c>
      <c r="W17" s="69">
        <v>0.19</v>
      </c>
      <c r="X17" s="82" t="s">
        <v>623</v>
      </c>
      <c r="Y17" s="83"/>
      <c r="Z17" s="48">
        <f t="shared" si="19"/>
        <v>407102.33787417604</v>
      </c>
      <c r="AA17" s="71">
        <v>255290</v>
      </c>
      <c r="AB17" s="63">
        <f t="shared" si="8"/>
        <v>288784.04800000001</v>
      </c>
      <c r="AC17" s="46">
        <f t="shared" si="9"/>
        <v>315583.20765440003</v>
      </c>
      <c r="AD17" s="69">
        <v>0.19</v>
      </c>
      <c r="AE17" s="72" t="s">
        <v>560</v>
      </c>
      <c r="AF17" s="73"/>
      <c r="AG17" s="48">
        <f t="shared" si="20"/>
        <v>277950.32116992003</v>
      </c>
      <c r="AH17" s="70">
        <v>174300</v>
      </c>
      <c r="AI17" s="63">
        <f t="shared" si="10"/>
        <v>197168.16</v>
      </c>
      <c r="AJ17" s="46">
        <f t="shared" si="11"/>
        <v>215465.36524800002</v>
      </c>
      <c r="AK17" s="69">
        <v>0.19</v>
      </c>
      <c r="AL17" s="66"/>
      <c r="AM17" s="74" t="s">
        <v>662</v>
      </c>
      <c r="AN17" s="48">
        <f t="shared" si="22"/>
        <v>207059.37279999998</v>
      </c>
      <c r="AO17" s="70">
        <v>125000</v>
      </c>
      <c r="AP17" s="63">
        <f t="shared" si="12"/>
        <v>141400</v>
      </c>
      <c r="AQ17" s="46">
        <f t="shared" si="13"/>
        <v>154521.91999999998</v>
      </c>
      <c r="AR17" s="69">
        <v>0.19</v>
      </c>
      <c r="AS17" s="82" t="s">
        <v>562</v>
      </c>
      <c r="AT17" s="74" t="s">
        <v>676</v>
      </c>
      <c r="AU17" s="48">
        <f t="shared" si="23"/>
        <v>143297.44773119999</v>
      </c>
      <c r="AV17" s="75">
        <v>92000</v>
      </c>
      <c r="AW17" s="63">
        <f t="shared" si="14"/>
        <v>104070.39999999999</v>
      </c>
      <c r="AX17" s="46">
        <f t="shared" si="21"/>
        <v>113728.13312</v>
      </c>
      <c r="AY17" s="76" t="s">
        <v>812</v>
      </c>
      <c r="AZ17" s="82" t="s">
        <v>699</v>
      </c>
      <c r="BA17" s="83" t="s">
        <v>700</v>
      </c>
      <c r="BB17" s="48">
        <f t="shared" si="15"/>
        <v>259013.65987392</v>
      </c>
      <c r="BC17" s="77">
        <v>162425</v>
      </c>
      <c r="BD17" s="63">
        <f t="shared" si="16"/>
        <v>183735.16</v>
      </c>
      <c r="BE17" s="46">
        <f t="shared" si="17"/>
        <v>200785.782848</v>
      </c>
      <c r="BF17" s="78">
        <v>0.19</v>
      </c>
    </row>
    <row r="18" spans="2:58" s="1" customFormat="1" ht="15" customHeight="1" thickBot="1" x14ac:dyDescent="0.3">
      <c r="B18" s="26" t="s">
        <v>36</v>
      </c>
      <c r="C18" s="27" t="s">
        <v>14</v>
      </c>
      <c r="D18" s="81" t="s">
        <v>37</v>
      </c>
      <c r="E18" s="82" t="s">
        <v>559</v>
      </c>
      <c r="F18" s="46">
        <f t="shared" si="2"/>
        <v>179030.60464593919</v>
      </c>
      <c r="G18" s="63">
        <v>94043</v>
      </c>
      <c r="H18" s="63">
        <f t="shared" si="0"/>
        <v>106381.44160000001</v>
      </c>
      <c r="I18" s="46">
        <f t="shared" si="18"/>
        <v>116253.63938048</v>
      </c>
      <c r="J18" s="64">
        <v>0.19</v>
      </c>
      <c r="K18" s="82" t="s">
        <v>560</v>
      </c>
      <c r="L18" s="48">
        <f t="shared" si="3"/>
        <v>56894.970944000001</v>
      </c>
      <c r="M18" s="63">
        <v>35000</v>
      </c>
      <c r="N18" s="63">
        <f t="shared" si="4"/>
        <v>39592</v>
      </c>
      <c r="O18" s="46">
        <f t="shared" si="1"/>
        <v>43266.137600000002</v>
      </c>
      <c r="P18" s="64">
        <v>0.19</v>
      </c>
      <c r="Q18" s="82" t="s">
        <v>605</v>
      </c>
      <c r="R18" s="74" t="s">
        <v>603</v>
      </c>
      <c r="S18" s="48">
        <f t="shared" si="5"/>
        <v>129813.988609536</v>
      </c>
      <c r="T18" s="75">
        <v>79555</v>
      </c>
      <c r="U18" s="63">
        <f t="shared" si="6"/>
        <v>89992.615999999995</v>
      </c>
      <c r="V18" s="46">
        <f t="shared" si="7"/>
        <v>98343.930764799996</v>
      </c>
      <c r="W18" s="69">
        <v>0.19</v>
      </c>
      <c r="X18" s="82" t="s">
        <v>624</v>
      </c>
      <c r="Y18" s="83"/>
      <c r="Z18" s="48">
        <f t="shared" si="19"/>
        <v>59002.649932800006</v>
      </c>
      <c r="AA18" s="71">
        <v>37000</v>
      </c>
      <c r="AB18" s="63">
        <f t="shared" si="8"/>
        <v>41854.400000000001</v>
      </c>
      <c r="AC18" s="46">
        <f t="shared" si="9"/>
        <v>45738.488320000004</v>
      </c>
      <c r="AD18" s="69">
        <v>0.19</v>
      </c>
      <c r="AE18" s="72" t="s">
        <v>560</v>
      </c>
      <c r="AF18" s="73"/>
      <c r="AG18" s="48">
        <f t="shared" si="20"/>
        <v>46883.186703359999</v>
      </c>
      <c r="AH18" s="70">
        <v>29400</v>
      </c>
      <c r="AI18" s="63">
        <f t="shared" si="10"/>
        <v>33257.279999999999</v>
      </c>
      <c r="AJ18" s="46">
        <f t="shared" si="11"/>
        <v>36343.555584000002</v>
      </c>
      <c r="AK18" s="69">
        <v>0.19</v>
      </c>
      <c r="AL18" s="66"/>
      <c r="AM18" s="74" t="s">
        <v>662</v>
      </c>
      <c r="AN18" s="48">
        <f t="shared" si="22"/>
        <v>40032.0308996608</v>
      </c>
      <c r="AO18" s="70">
        <v>24167</v>
      </c>
      <c r="AP18" s="63">
        <f t="shared" si="12"/>
        <v>27337.7104</v>
      </c>
      <c r="AQ18" s="46">
        <f t="shared" si="13"/>
        <v>29874.64992512</v>
      </c>
      <c r="AR18" s="69">
        <v>0.19</v>
      </c>
      <c r="AS18" s="82" t="s">
        <v>562</v>
      </c>
      <c r="AT18" s="74" t="s">
        <v>676</v>
      </c>
      <c r="AU18" s="48">
        <f t="shared" si="23"/>
        <v>109030.66675200002</v>
      </c>
      <c r="AV18" s="75">
        <v>70000</v>
      </c>
      <c r="AW18" s="63">
        <f t="shared" si="14"/>
        <v>79184</v>
      </c>
      <c r="AX18" s="46">
        <f t="shared" si="21"/>
        <v>86532.275200000004</v>
      </c>
      <c r="AY18" s="76" t="s">
        <v>812</v>
      </c>
      <c r="AZ18" s="82" t="s">
        <v>699</v>
      </c>
      <c r="BA18" s="83" t="s">
        <v>700</v>
      </c>
      <c r="BB18" s="48">
        <f t="shared" si="15"/>
        <v>108665.33984785921</v>
      </c>
      <c r="BC18" s="77">
        <v>68143</v>
      </c>
      <c r="BD18" s="63">
        <f t="shared" si="16"/>
        <v>77083.361600000004</v>
      </c>
      <c r="BE18" s="46">
        <f t="shared" si="17"/>
        <v>84236.697556480009</v>
      </c>
      <c r="BF18" s="78">
        <v>0.19</v>
      </c>
    </row>
    <row r="19" spans="2:58" s="1" customFormat="1" ht="15.75" thickBot="1" x14ac:dyDescent="0.3">
      <c r="B19" s="26" t="s">
        <v>38</v>
      </c>
      <c r="C19" s="27" t="s">
        <v>14</v>
      </c>
      <c r="D19" s="81" t="s">
        <v>39</v>
      </c>
      <c r="E19" s="82" t="s">
        <v>560</v>
      </c>
      <c r="F19" s="46">
        <f t="shared" si="2"/>
        <v>368129.93176960002</v>
      </c>
      <c r="G19" s="63">
        <v>193375</v>
      </c>
      <c r="H19" s="63">
        <f t="shared" si="0"/>
        <v>218745.8</v>
      </c>
      <c r="I19" s="46">
        <f t="shared" si="18"/>
        <v>239045.41024</v>
      </c>
      <c r="J19" s="64">
        <v>0.19</v>
      </c>
      <c r="K19" s="82" t="s">
        <v>560</v>
      </c>
      <c r="L19" s="48">
        <f t="shared" si="3"/>
        <v>422648.35558400006</v>
      </c>
      <c r="M19" s="63">
        <v>260000</v>
      </c>
      <c r="N19" s="63">
        <f t="shared" si="4"/>
        <v>294112</v>
      </c>
      <c r="O19" s="46">
        <f t="shared" si="1"/>
        <v>321405.59360000002</v>
      </c>
      <c r="P19" s="64">
        <v>0.19</v>
      </c>
      <c r="Q19" s="82" t="s">
        <v>605</v>
      </c>
      <c r="R19" s="74" t="s">
        <v>603</v>
      </c>
      <c r="S19" s="48">
        <f t="shared" si="5"/>
        <v>695432.08183679997</v>
      </c>
      <c r="T19" s="75">
        <v>426187.5</v>
      </c>
      <c r="U19" s="63">
        <f t="shared" si="6"/>
        <v>482103.3</v>
      </c>
      <c r="V19" s="46">
        <f t="shared" si="7"/>
        <v>526842.48624</v>
      </c>
      <c r="W19" s="69">
        <v>0.19</v>
      </c>
      <c r="X19" s="82" t="s">
        <v>623</v>
      </c>
      <c r="Y19" s="83"/>
      <c r="Z19" s="48">
        <f t="shared" si="19"/>
        <v>461018.00258303998</v>
      </c>
      <c r="AA19" s="71">
        <v>289100</v>
      </c>
      <c r="AB19" s="63">
        <f t="shared" si="8"/>
        <v>327029.92</v>
      </c>
      <c r="AC19" s="46">
        <f t="shared" si="9"/>
        <v>357378.29657599999</v>
      </c>
      <c r="AD19" s="69">
        <v>0.19</v>
      </c>
      <c r="AE19" s="72" t="s">
        <v>560</v>
      </c>
      <c r="AF19" s="73"/>
      <c r="AG19" s="48">
        <f t="shared" si="20"/>
        <v>413337.48277248</v>
      </c>
      <c r="AH19" s="70">
        <v>259200</v>
      </c>
      <c r="AI19" s="63">
        <f t="shared" si="10"/>
        <v>293207.03999999998</v>
      </c>
      <c r="AJ19" s="46">
        <f t="shared" si="11"/>
        <v>320416.65331199998</v>
      </c>
      <c r="AK19" s="69">
        <v>0.19</v>
      </c>
      <c r="AL19" s="66"/>
      <c r="AM19" s="74" t="s">
        <v>659</v>
      </c>
      <c r="AN19" s="48">
        <f t="shared" si="22"/>
        <v>427922.15162833908</v>
      </c>
      <c r="AO19" s="70">
        <v>258332.99999999997</v>
      </c>
      <c r="AP19" s="63">
        <f t="shared" si="12"/>
        <v>292226.28959999996</v>
      </c>
      <c r="AQ19" s="46">
        <f t="shared" si="13"/>
        <v>319344.88927487994</v>
      </c>
      <c r="AR19" s="69">
        <v>0.19</v>
      </c>
      <c r="AS19" s="82" t="s">
        <v>562</v>
      </c>
      <c r="AT19" s="74" t="s">
        <v>676</v>
      </c>
      <c r="AU19" s="48">
        <f t="shared" si="23"/>
        <v>584092.85759999999</v>
      </c>
      <c r="AV19" s="75">
        <v>375000</v>
      </c>
      <c r="AW19" s="63">
        <f t="shared" si="14"/>
        <v>424200</v>
      </c>
      <c r="AX19" s="46">
        <f t="shared" si="21"/>
        <v>463565.76</v>
      </c>
      <c r="AY19" s="76" t="s">
        <v>812</v>
      </c>
      <c r="AZ19" s="82" t="s">
        <v>626</v>
      </c>
      <c r="BA19" s="83"/>
      <c r="BB19" s="48">
        <f t="shared" si="15"/>
        <v>518359.01032043528</v>
      </c>
      <c r="BC19" s="77">
        <v>325058</v>
      </c>
      <c r="BD19" s="63">
        <f t="shared" si="16"/>
        <v>367705.60960000003</v>
      </c>
      <c r="BE19" s="46">
        <f t="shared" si="17"/>
        <v>401828.69017088006</v>
      </c>
      <c r="BF19" s="78">
        <v>0.19</v>
      </c>
    </row>
    <row r="20" spans="2:58" s="1" customFormat="1" ht="30.75" thickBot="1" x14ac:dyDescent="0.3">
      <c r="B20" s="26" t="s">
        <v>40</v>
      </c>
      <c r="C20" s="27" t="s">
        <v>14</v>
      </c>
      <c r="D20" s="81" t="s">
        <v>41</v>
      </c>
      <c r="E20" s="82" t="s">
        <v>561</v>
      </c>
      <c r="F20" s="46">
        <f t="shared" si="2"/>
        <v>356945.63520000002</v>
      </c>
      <c r="G20" s="63">
        <v>187500</v>
      </c>
      <c r="H20" s="63">
        <f t="shared" si="0"/>
        <v>212100</v>
      </c>
      <c r="I20" s="46">
        <f t="shared" si="18"/>
        <v>231782.88</v>
      </c>
      <c r="J20" s="64">
        <v>0.19</v>
      </c>
      <c r="K20" s="82" t="s">
        <v>575</v>
      </c>
      <c r="L20" s="48">
        <f t="shared" si="3"/>
        <v>406392.64959999995</v>
      </c>
      <c r="M20" s="63">
        <v>250000</v>
      </c>
      <c r="N20" s="63">
        <f t="shared" si="4"/>
        <v>282800</v>
      </c>
      <c r="O20" s="46">
        <f t="shared" si="1"/>
        <v>309043.83999999997</v>
      </c>
      <c r="P20" s="64">
        <v>0.19</v>
      </c>
      <c r="Q20" s="82" t="s">
        <v>605</v>
      </c>
      <c r="R20" s="74" t="s">
        <v>603</v>
      </c>
      <c r="S20" s="48">
        <f t="shared" si="5"/>
        <v>148173.39557002753</v>
      </c>
      <c r="T20" s="75">
        <v>90806.35</v>
      </c>
      <c r="U20" s="63">
        <f t="shared" si="6"/>
        <v>102720.14312000001</v>
      </c>
      <c r="V20" s="46">
        <f t="shared" si="7"/>
        <v>112252.572401536</v>
      </c>
      <c r="W20" s="69">
        <v>0.19</v>
      </c>
      <c r="X20" s="82" t="s">
        <v>625</v>
      </c>
      <c r="Y20" s="83"/>
      <c r="Z20" s="48">
        <f t="shared" si="19"/>
        <v>334879.90502400004</v>
      </c>
      <c r="AA20" s="71">
        <v>210000</v>
      </c>
      <c r="AB20" s="63">
        <f t="shared" si="8"/>
        <v>237552</v>
      </c>
      <c r="AC20" s="46">
        <f t="shared" si="9"/>
        <v>259596.82560000001</v>
      </c>
      <c r="AD20" s="69">
        <v>0.19</v>
      </c>
      <c r="AE20" s="72" t="s">
        <v>562</v>
      </c>
      <c r="AF20" s="73"/>
      <c r="AG20" s="48">
        <f t="shared" si="20"/>
        <v>358959.36486143997</v>
      </c>
      <c r="AH20" s="70">
        <v>225100</v>
      </c>
      <c r="AI20" s="63">
        <f t="shared" si="10"/>
        <v>254633.12</v>
      </c>
      <c r="AJ20" s="46">
        <f t="shared" si="11"/>
        <v>278263.07353599998</v>
      </c>
      <c r="AK20" s="69">
        <v>0.19</v>
      </c>
      <c r="AL20" s="66"/>
      <c r="AM20" s="74" t="s">
        <v>662</v>
      </c>
      <c r="AN20" s="48">
        <f t="shared" si="22"/>
        <v>400315.33957166085</v>
      </c>
      <c r="AO20" s="70">
        <v>241667</v>
      </c>
      <c r="AP20" s="63">
        <f t="shared" si="12"/>
        <v>273373.71039999998</v>
      </c>
      <c r="AQ20" s="46">
        <f t="shared" si="13"/>
        <v>298742.79072511999</v>
      </c>
      <c r="AR20" s="69">
        <v>0.19</v>
      </c>
      <c r="AS20" s="82" t="s">
        <v>562</v>
      </c>
      <c r="AT20" s="74" t="s">
        <v>676</v>
      </c>
      <c r="AU20" s="48">
        <f t="shared" si="23"/>
        <v>124450.71819264001</v>
      </c>
      <c r="AV20" s="75">
        <v>79900</v>
      </c>
      <c r="AW20" s="63">
        <f t="shared" si="14"/>
        <v>90382.88</v>
      </c>
      <c r="AX20" s="46">
        <f t="shared" si="21"/>
        <v>98770.411264000009</v>
      </c>
      <c r="AY20" s="76" t="s">
        <v>812</v>
      </c>
      <c r="AZ20" s="82" t="s">
        <v>701</v>
      </c>
      <c r="BA20" s="83"/>
      <c r="BB20" s="48">
        <f t="shared" si="15"/>
        <v>390517.80924441607</v>
      </c>
      <c r="BC20" s="77">
        <v>244890</v>
      </c>
      <c r="BD20" s="63">
        <f t="shared" si="16"/>
        <v>277019.56800000003</v>
      </c>
      <c r="BE20" s="46">
        <f t="shared" si="17"/>
        <v>302726.98391040001</v>
      </c>
      <c r="BF20" s="78">
        <v>0.19</v>
      </c>
    </row>
    <row r="21" spans="2:58" ht="15.75" thickBot="1" x14ac:dyDescent="0.3">
      <c r="B21" s="26" t="s">
        <v>42</v>
      </c>
      <c r="C21" s="27" t="s">
        <v>14</v>
      </c>
      <c r="D21" s="81" t="s">
        <v>43</v>
      </c>
      <c r="E21" s="82" t="s">
        <v>560</v>
      </c>
      <c r="F21" s="46">
        <f t="shared" si="2"/>
        <v>196729.39702169597</v>
      </c>
      <c r="G21" s="63">
        <v>103340</v>
      </c>
      <c r="H21" s="63">
        <f t="shared" si="0"/>
        <v>116898.208</v>
      </c>
      <c r="I21" s="46">
        <f t="shared" si="18"/>
        <v>127746.3617024</v>
      </c>
      <c r="J21" s="64">
        <v>0.19</v>
      </c>
      <c r="K21" s="82" t="s">
        <v>560</v>
      </c>
      <c r="L21" s="48">
        <f t="shared" si="3"/>
        <v>74776.247526399995</v>
      </c>
      <c r="M21" s="63">
        <v>46000</v>
      </c>
      <c r="N21" s="63">
        <f t="shared" si="4"/>
        <v>52035.199999999997</v>
      </c>
      <c r="O21" s="46">
        <f t="shared" si="1"/>
        <v>56864.066559999999</v>
      </c>
      <c r="P21" s="64">
        <v>0.19</v>
      </c>
      <c r="Q21" s="82" t="s">
        <v>605</v>
      </c>
      <c r="R21" s="74" t="s">
        <v>603</v>
      </c>
      <c r="S21" s="48">
        <f t="shared" si="5"/>
        <v>91982.483357614066</v>
      </c>
      <c r="T21" s="70">
        <v>56370.400000000001</v>
      </c>
      <c r="U21" s="63">
        <f t="shared" si="6"/>
        <v>63766.196479999999</v>
      </c>
      <c r="V21" s="46">
        <f t="shared" si="7"/>
        <v>69683.699513343992</v>
      </c>
      <c r="W21" s="69">
        <v>0.19</v>
      </c>
      <c r="X21" s="82" t="s">
        <v>624</v>
      </c>
      <c r="Y21" s="83"/>
      <c r="Z21" s="48">
        <f t="shared" si="19"/>
        <v>70949.88921108481</v>
      </c>
      <c r="AA21" s="71">
        <v>44492</v>
      </c>
      <c r="AB21" s="63">
        <f t="shared" si="8"/>
        <v>50329.350400000003</v>
      </c>
      <c r="AC21" s="46">
        <f t="shared" si="9"/>
        <v>54999.914117120003</v>
      </c>
      <c r="AD21" s="69">
        <v>0.19</v>
      </c>
      <c r="AE21" s="72" t="s">
        <v>560</v>
      </c>
      <c r="AF21" s="73"/>
      <c r="AG21" s="48">
        <f t="shared" si="20"/>
        <v>65859.714654719995</v>
      </c>
      <c r="AH21" s="70">
        <v>41300</v>
      </c>
      <c r="AI21" s="63">
        <f t="shared" si="10"/>
        <v>46718.559999999998</v>
      </c>
      <c r="AJ21" s="46">
        <f t="shared" si="11"/>
        <v>51054.042367999995</v>
      </c>
      <c r="AK21" s="69">
        <v>0.19</v>
      </c>
      <c r="AL21" s="66"/>
      <c r="AM21" s="74" t="s">
        <v>662</v>
      </c>
      <c r="AN21" s="48">
        <f t="shared" si="22"/>
        <v>47486.168320460791</v>
      </c>
      <c r="AO21" s="70">
        <v>28666.999999999996</v>
      </c>
      <c r="AP21" s="63">
        <f t="shared" si="12"/>
        <v>32428.110399999998</v>
      </c>
      <c r="AQ21" s="46">
        <f t="shared" si="13"/>
        <v>35437.439045119994</v>
      </c>
      <c r="AR21" s="69">
        <v>0.19</v>
      </c>
      <c r="AS21" s="82" t="s">
        <v>562</v>
      </c>
      <c r="AT21" s="74" t="s">
        <v>676</v>
      </c>
      <c r="AU21" s="48">
        <f t="shared" si="23"/>
        <v>77256.015298560014</v>
      </c>
      <c r="AV21" s="70">
        <v>49600</v>
      </c>
      <c r="AW21" s="63">
        <f t="shared" si="14"/>
        <v>56107.520000000004</v>
      </c>
      <c r="AX21" s="46">
        <f t="shared" si="21"/>
        <v>61314.297856000005</v>
      </c>
      <c r="AY21" s="76" t="s">
        <v>812</v>
      </c>
      <c r="AZ21" s="82" t="s">
        <v>699</v>
      </c>
      <c r="BA21" s="83" t="s">
        <v>700</v>
      </c>
      <c r="BB21" s="48">
        <f t="shared" si="15"/>
        <v>102513.11759270399</v>
      </c>
      <c r="BC21" s="77">
        <v>64285</v>
      </c>
      <c r="BD21" s="63">
        <f t="shared" si="16"/>
        <v>72719.191999999995</v>
      </c>
      <c r="BE21" s="46">
        <f t="shared" si="17"/>
        <v>79467.533017599999</v>
      </c>
      <c r="BF21" s="78">
        <v>0.19</v>
      </c>
    </row>
    <row r="22" spans="2:58" ht="15.75" thickBot="1" x14ac:dyDescent="0.3">
      <c r="B22" s="26" t="s">
        <v>44</v>
      </c>
      <c r="C22" s="27" t="s">
        <v>14</v>
      </c>
      <c r="D22" s="81" t="s">
        <v>45</v>
      </c>
      <c r="E22" s="82" t="s">
        <v>559</v>
      </c>
      <c r="F22" s="46">
        <f t="shared" si="2"/>
        <v>131394.06795468798</v>
      </c>
      <c r="G22" s="63">
        <v>69020</v>
      </c>
      <c r="H22" s="63">
        <f t="shared" si="0"/>
        <v>78075.423999999999</v>
      </c>
      <c r="I22" s="46">
        <f t="shared" si="18"/>
        <v>85320.823347199999</v>
      </c>
      <c r="J22" s="64">
        <v>0.19</v>
      </c>
      <c r="K22" s="82" t="s">
        <v>560</v>
      </c>
      <c r="L22" s="48">
        <f t="shared" si="3"/>
        <v>136547.93026560001</v>
      </c>
      <c r="M22" s="63">
        <v>84000</v>
      </c>
      <c r="N22" s="63">
        <f t="shared" si="4"/>
        <v>95020.800000000003</v>
      </c>
      <c r="O22" s="46">
        <f t="shared" si="1"/>
        <v>103838.73024</v>
      </c>
      <c r="P22" s="64">
        <v>0.19</v>
      </c>
      <c r="Q22" s="82" t="s">
        <v>605</v>
      </c>
      <c r="R22" s="74" t="s">
        <v>603</v>
      </c>
      <c r="S22" s="48">
        <f t="shared" si="5"/>
        <v>170612.67074396161</v>
      </c>
      <c r="T22" s="70">
        <v>104558</v>
      </c>
      <c r="U22" s="63">
        <f t="shared" si="6"/>
        <v>118276.0096</v>
      </c>
      <c r="V22" s="46">
        <f t="shared" si="7"/>
        <v>129252.02329088001</v>
      </c>
      <c r="W22" s="69">
        <v>0.19</v>
      </c>
      <c r="X22" s="82" t="s">
        <v>624</v>
      </c>
      <c r="Y22" s="83"/>
      <c r="Z22" s="48">
        <f t="shared" si="19"/>
        <v>131351.06141391362</v>
      </c>
      <c r="AA22" s="71">
        <v>82369</v>
      </c>
      <c r="AB22" s="63">
        <f t="shared" si="8"/>
        <v>93175.8128</v>
      </c>
      <c r="AC22" s="46">
        <f t="shared" si="9"/>
        <v>101822.52822784</v>
      </c>
      <c r="AD22" s="69">
        <v>0.19</v>
      </c>
      <c r="AE22" s="72" t="s">
        <v>560</v>
      </c>
      <c r="AF22" s="73"/>
      <c r="AG22" s="48">
        <f t="shared" si="20"/>
        <v>117686.36662272</v>
      </c>
      <c r="AH22" s="70">
        <v>73800</v>
      </c>
      <c r="AI22" s="63">
        <f t="shared" si="10"/>
        <v>83482.559999999998</v>
      </c>
      <c r="AJ22" s="46">
        <f t="shared" si="11"/>
        <v>91229.741567999998</v>
      </c>
      <c r="AK22" s="69">
        <v>0.19</v>
      </c>
      <c r="AL22" s="66"/>
      <c r="AM22" s="74" t="s">
        <v>662</v>
      </c>
      <c r="AN22" s="48">
        <f t="shared" si="22"/>
        <v>100216.7364352</v>
      </c>
      <c r="AO22" s="70">
        <v>60500</v>
      </c>
      <c r="AP22" s="63">
        <f t="shared" si="12"/>
        <v>68437.600000000006</v>
      </c>
      <c r="AQ22" s="46">
        <f t="shared" si="13"/>
        <v>74788.609280000004</v>
      </c>
      <c r="AR22" s="69">
        <v>0.19</v>
      </c>
      <c r="AS22" s="82" t="s">
        <v>562</v>
      </c>
      <c r="AT22" s="74" t="s">
        <v>676</v>
      </c>
      <c r="AU22" s="48">
        <f t="shared" si="23"/>
        <v>143297.44773119999</v>
      </c>
      <c r="AV22" s="70">
        <v>92000</v>
      </c>
      <c r="AW22" s="63">
        <f t="shared" si="14"/>
        <v>104070.39999999999</v>
      </c>
      <c r="AX22" s="46">
        <f t="shared" si="21"/>
        <v>113728.13312</v>
      </c>
      <c r="AY22" s="76" t="s">
        <v>812</v>
      </c>
      <c r="AZ22" s="82" t="s">
        <v>699</v>
      </c>
      <c r="BA22" s="83" t="s">
        <v>700</v>
      </c>
      <c r="BB22" s="48">
        <f t="shared" si="15"/>
        <v>162817.01515645441</v>
      </c>
      <c r="BC22" s="77">
        <v>102101</v>
      </c>
      <c r="BD22" s="63">
        <f t="shared" si="16"/>
        <v>115496.65119999999</v>
      </c>
      <c r="BE22" s="46">
        <f t="shared" si="17"/>
        <v>126214.74043136</v>
      </c>
      <c r="BF22" s="78">
        <v>0.19</v>
      </c>
    </row>
    <row r="23" spans="2:58" ht="15.75" thickBot="1" x14ac:dyDescent="0.3">
      <c r="B23" s="26" t="s">
        <v>46</v>
      </c>
      <c r="C23" s="27" t="s">
        <v>14</v>
      </c>
      <c r="D23" s="81" t="s">
        <v>47</v>
      </c>
      <c r="E23" s="82" t="s">
        <v>559</v>
      </c>
      <c r="F23" s="46">
        <f t="shared" si="2"/>
        <v>162870.00999413762</v>
      </c>
      <c r="G23" s="63">
        <v>85554</v>
      </c>
      <c r="H23" s="63">
        <f t="shared" si="0"/>
        <v>96778.684800000003</v>
      </c>
      <c r="I23" s="46">
        <f t="shared" si="18"/>
        <v>105759.74674944</v>
      </c>
      <c r="J23" s="64">
        <v>0.19</v>
      </c>
      <c r="K23" s="82" t="s">
        <v>560</v>
      </c>
      <c r="L23" s="48">
        <f t="shared" si="3"/>
        <v>107287.65949440001</v>
      </c>
      <c r="M23" s="63">
        <v>66000</v>
      </c>
      <c r="N23" s="63">
        <f t="shared" si="4"/>
        <v>74659.199999999997</v>
      </c>
      <c r="O23" s="46">
        <f t="shared" si="1"/>
        <v>81587.573759999999</v>
      </c>
      <c r="P23" s="64">
        <v>0.19</v>
      </c>
      <c r="Q23" s="82" t="s">
        <v>605</v>
      </c>
      <c r="R23" s="74" t="s">
        <v>603</v>
      </c>
      <c r="S23" s="48">
        <f t="shared" si="5"/>
        <v>320640.55186555389</v>
      </c>
      <c r="T23" s="70">
        <v>196500.85</v>
      </c>
      <c r="U23" s="63">
        <f t="shared" si="6"/>
        <v>222281.76152</v>
      </c>
      <c r="V23" s="46">
        <f t="shared" si="7"/>
        <v>242909.50898905599</v>
      </c>
      <c r="W23" s="69">
        <v>0.19</v>
      </c>
      <c r="X23" s="82" t="s">
        <v>624</v>
      </c>
      <c r="Y23" s="83"/>
      <c r="Z23" s="48">
        <f t="shared" si="19"/>
        <v>183938.36916618241</v>
      </c>
      <c r="AA23" s="71">
        <v>115346</v>
      </c>
      <c r="AB23" s="63">
        <f t="shared" si="8"/>
        <v>130479.3952</v>
      </c>
      <c r="AC23" s="46">
        <f t="shared" si="9"/>
        <v>142587.88307456</v>
      </c>
      <c r="AD23" s="69">
        <v>0.19</v>
      </c>
      <c r="AE23" s="72" t="s">
        <v>560</v>
      </c>
      <c r="AF23" s="73"/>
      <c r="AG23" s="48">
        <f t="shared" si="20"/>
        <v>144157.82578175998</v>
      </c>
      <c r="AH23" s="70">
        <v>90400</v>
      </c>
      <c r="AI23" s="63">
        <f t="shared" si="10"/>
        <v>102260.48</v>
      </c>
      <c r="AJ23" s="46">
        <f t="shared" si="11"/>
        <v>111750.25254399999</v>
      </c>
      <c r="AK23" s="69">
        <v>0.19</v>
      </c>
      <c r="AL23" s="66"/>
      <c r="AM23" s="74" t="s">
        <v>662</v>
      </c>
      <c r="AN23" s="48">
        <f t="shared" si="22"/>
        <v>106602.447492352</v>
      </c>
      <c r="AO23" s="70">
        <v>64355</v>
      </c>
      <c r="AP23" s="63">
        <f t="shared" si="12"/>
        <v>72798.376000000004</v>
      </c>
      <c r="AQ23" s="46">
        <f t="shared" si="13"/>
        <v>79554.065292800005</v>
      </c>
      <c r="AR23" s="69">
        <v>0.19</v>
      </c>
      <c r="AS23" s="82" t="s">
        <v>562</v>
      </c>
      <c r="AT23" s="74" t="s">
        <v>676</v>
      </c>
      <c r="AU23" s="48">
        <f t="shared" si="23"/>
        <v>269305.74687744002</v>
      </c>
      <c r="AV23" s="70">
        <v>172900</v>
      </c>
      <c r="AW23" s="63">
        <f t="shared" si="14"/>
        <v>195584.48</v>
      </c>
      <c r="AX23" s="46">
        <f t="shared" si="21"/>
        <v>213734.719744</v>
      </c>
      <c r="AY23" s="76" t="s">
        <v>812</v>
      </c>
      <c r="AZ23" s="82" t="s">
        <v>699</v>
      </c>
      <c r="BA23" s="83" t="s">
        <v>700</v>
      </c>
      <c r="BB23" s="48">
        <f t="shared" si="15"/>
        <v>173670.31341166078</v>
      </c>
      <c r="BC23" s="77">
        <v>108907</v>
      </c>
      <c r="BD23" s="63">
        <f t="shared" si="16"/>
        <v>123195.5984</v>
      </c>
      <c r="BE23" s="46">
        <f t="shared" si="17"/>
        <v>134628.14993151999</v>
      </c>
      <c r="BF23" s="78">
        <v>0.19</v>
      </c>
    </row>
    <row r="24" spans="2:58" ht="15.75" thickBot="1" x14ac:dyDescent="0.3">
      <c r="B24" s="26" t="s">
        <v>48</v>
      </c>
      <c r="C24" s="27" t="s">
        <v>14</v>
      </c>
      <c r="D24" s="81" t="s">
        <v>49</v>
      </c>
      <c r="E24" s="82" t="s">
        <v>559</v>
      </c>
      <c r="F24" s="46">
        <f t="shared" si="2"/>
        <v>351529.580095232</v>
      </c>
      <c r="G24" s="63">
        <v>184655</v>
      </c>
      <c r="H24" s="63">
        <f t="shared" si="0"/>
        <v>208881.736</v>
      </c>
      <c r="I24" s="46">
        <f t="shared" si="18"/>
        <v>228265.96110079999</v>
      </c>
      <c r="J24" s="64">
        <v>0.19</v>
      </c>
      <c r="K24" s="82" t="s">
        <v>560</v>
      </c>
      <c r="L24" s="48">
        <f t="shared" si="3"/>
        <v>448657.48515840009</v>
      </c>
      <c r="M24" s="63">
        <v>276000</v>
      </c>
      <c r="N24" s="63">
        <f t="shared" si="4"/>
        <v>312211.20000000001</v>
      </c>
      <c r="O24" s="46">
        <f t="shared" si="1"/>
        <v>341184.39936000004</v>
      </c>
      <c r="P24" s="64">
        <v>0.19</v>
      </c>
      <c r="Q24" s="82" t="s">
        <v>605</v>
      </c>
      <c r="R24" s="74" t="s">
        <v>603</v>
      </c>
      <c r="S24" s="48">
        <f t="shared" si="5"/>
        <v>786116.42530831881</v>
      </c>
      <c r="T24" s="70">
        <v>481762.35000000003</v>
      </c>
      <c r="U24" s="63">
        <f t="shared" si="6"/>
        <v>544969.57032000006</v>
      </c>
      <c r="V24" s="46">
        <f t="shared" si="7"/>
        <v>595542.7464456961</v>
      </c>
      <c r="W24" s="69">
        <v>0.19</v>
      </c>
      <c r="X24" s="82" t="s">
        <v>624</v>
      </c>
      <c r="Y24" s="83"/>
      <c r="Z24" s="48">
        <f t="shared" si="19"/>
        <v>295013.249664</v>
      </c>
      <c r="AA24" s="71">
        <v>185000</v>
      </c>
      <c r="AB24" s="63">
        <f t="shared" si="8"/>
        <v>209272</v>
      </c>
      <c r="AC24" s="46">
        <f t="shared" si="9"/>
        <v>228692.44159999999</v>
      </c>
      <c r="AD24" s="69">
        <v>0.19</v>
      </c>
      <c r="AE24" s="72" t="s">
        <v>560</v>
      </c>
      <c r="AF24" s="73"/>
      <c r="AG24" s="48">
        <f t="shared" si="20"/>
        <v>507422.78942208004</v>
      </c>
      <c r="AH24" s="70">
        <v>318200</v>
      </c>
      <c r="AI24" s="63">
        <f t="shared" si="10"/>
        <v>359947.84</v>
      </c>
      <c r="AJ24" s="46">
        <f t="shared" si="11"/>
        <v>393350.99955200002</v>
      </c>
      <c r="AK24" s="69">
        <v>0.19</v>
      </c>
      <c r="AL24" s="66"/>
      <c r="AM24" s="74" t="s">
        <v>662</v>
      </c>
      <c r="AN24" s="48">
        <f t="shared" si="22"/>
        <v>402660.90814673918</v>
      </c>
      <c r="AO24" s="70">
        <v>243082.99999999997</v>
      </c>
      <c r="AP24" s="63">
        <f t="shared" si="12"/>
        <v>274975.48959999997</v>
      </c>
      <c r="AQ24" s="46">
        <f t="shared" si="13"/>
        <v>300493.21503487998</v>
      </c>
      <c r="AR24" s="69">
        <v>0.19</v>
      </c>
      <c r="AS24" s="82" t="s">
        <v>562</v>
      </c>
      <c r="AT24" s="74" t="s">
        <v>676</v>
      </c>
      <c r="AU24" s="48">
        <f t="shared" si="23"/>
        <v>660258.56623104005</v>
      </c>
      <c r="AV24" s="70">
        <v>423900</v>
      </c>
      <c r="AW24" s="63">
        <f t="shared" si="14"/>
        <v>479515.68</v>
      </c>
      <c r="AX24" s="46">
        <f t="shared" si="21"/>
        <v>524014.73510399996</v>
      </c>
      <c r="AY24" s="76" t="s">
        <v>812</v>
      </c>
      <c r="AZ24" s="82" t="s">
        <v>699</v>
      </c>
      <c r="BA24" s="83" t="s">
        <v>700</v>
      </c>
      <c r="BB24" s="48">
        <f t="shared" si="15"/>
        <v>338900.05855050241</v>
      </c>
      <c r="BC24" s="77">
        <v>212521</v>
      </c>
      <c r="BD24" s="63">
        <f t="shared" si="16"/>
        <v>240403.75520000001</v>
      </c>
      <c r="BE24" s="46">
        <f t="shared" si="17"/>
        <v>262713.22368256003</v>
      </c>
      <c r="BF24" s="78">
        <v>0.19</v>
      </c>
    </row>
    <row r="25" spans="2:58" ht="15.75" thickBot="1" x14ac:dyDescent="0.3">
      <c r="B25" s="26" t="s">
        <v>50</v>
      </c>
      <c r="C25" s="27" t="s">
        <v>14</v>
      </c>
      <c r="D25" s="81" t="s">
        <v>51</v>
      </c>
      <c r="E25" s="82" t="s">
        <v>559</v>
      </c>
      <c r="F25" s="46">
        <f t="shared" si="2"/>
        <v>82213.622409318399</v>
      </c>
      <c r="G25" s="63">
        <v>43186</v>
      </c>
      <c r="H25" s="63">
        <f t="shared" si="0"/>
        <v>48852.003199999999</v>
      </c>
      <c r="I25" s="46">
        <f t="shared" si="18"/>
        <v>53385.469096959998</v>
      </c>
      <c r="J25" s="64">
        <v>0.19</v>
      </c>
      <c r="K25" s="82" t="s">
        <v>576</v>
      </c>
      <c r="L25" s="48">
        <f t="shared" si="3"/>
        <v>58520.541542399995</v>
      </c>
      <c r="M25" s="63">
        <v>36000</v>
      </c>
      <c r="N25" s="63">
        <f t="shared" si="4"/>
        <v>40723.199999999997</v>
      </c>
      <c r="O25" s="46">
        <f t="shared" si="1"/>
        <v>44502.312959999996</v>
      </c>
      <c r="P25" s="64">
        <v>0.19</v>
      </c>
      <c r="Q25" s="82" t="s">
        <v>605</v>
      </c>
      <c r="R25" s="74" t="s">
        <v>603</v>
      </c>
      <c r="S25" s="48">
        <f t="shared" si="5"/>
        <v>92538.829023083526</v>
      </c>
      <c r="T25" s="70">
        <v>56711.350000000006</v>
      </c>
      <c r="U25" s="63">
        <f t="shared" si="6"/>
        <v>64151.879120000005</v>
      </c>
      <c r="V25" s="46">
        <f t="shared" si="7"/>
        <v>70105.173502336009</v>
      </c>
      <c r="W25" s="69">
        <v>0.19</v>
      </c>
      <c r="X25" s="82" t="s">
        <v>624</v>
      </c>
      <c r="Y25" s="83"/>
      <c r="Z25" s="48">
        <f t="shared" si="19"/>
        <v>70949.88921108481</v>
      </c>
      <c r="AA25" s="71">
        <v>44492</v>
      </c>
      <c r="AB25" s="63">
        <f t="shared" si="8"/>
        <v>50329.350400000003</v>
      </c>
      <c r="AC25" s="46">
        <f t="shared" si="9"/>
        <v>54999.914117120003</v>
      </c>
      <c r="AD25" s="69">
        <v>0.19</v>
      </c>
      <c r="AE25" s="72" t="s">
        <v>560</v>
      </c>
      <c r="AF25" s="73"/>
      <c r="AG25" s="48">
        <f t="shared" si="20"/>
        <v>62351.448983039998</v>
      </c>
      <c r="AH25" s="70">
        <v>39100</v>
      </c>
      <c r="AI25" s="63">
        <f t="shared" si="10"/>
        <v>44229.919999999998</v>
      </c>
      <c r="AJ25" s="46">
        <f t="shared" si="11"/>
        <v>48334.456575999997</v>
      </c>
      <c r="AK25" s="69">
        <v>0.19</v>
      </c>
      <c r="AL25" s="66"/>
      <c r="AM25" s="74" t="s">
        <v>662</v>
      </c>
      <c r="AN25" s="48">
        <f t="shared" si="22"/>
        <v>50923.353908940793</v>
      </c>
      <c r="AO25" s="70">
        <v>30741.999999999996</v>
      </c>
      <c r="AP25" s="63">
        <f t="shared" si="12"/>
        <v>34775.350399999996</v>
      </c>
      <c r="AQ25" s="46">
        <f t="shared" si="13"/>
        <v>38002.502917119993</v>
      </c>
      <c r="AR25" s="69">
        <v>0.19</v>
      </c>
      <c r="AS25" s="82" t="s">
        <v>562</v>
      </c>
      <c r="AT25" s="74" t="s">
        <v>676</v>
      </c>
      <c r="AU25" s="48">
        <f t="shared" si="23"/>
        <v>77723.289584639992</v>
      </c>
      <c r="AV25" s="70">
        <v>49900</v>
      </c>
      <c r="AW25" s="63">
        <f t="shared" si="14"/>
        <v>56446.879999999997</v>
      </c>
      <c r="AX25" s="46">
        <f t="shared" si="21"/>
        <v>61685.150463999998</v>
      </c>
      <c r="AY25" s="76" t="s">
        <v>812</v>
      </c>
      <c r="AZ25" s="82" t="s">
        <v>699</v>
      </c>
      <c r="BA25" s="83" t="s">
        <v>700</v>
      </c>
      <c r="BB25" s="48">
        <f t="shared" si="15"/>
        <v>78152.996501529589</v>
      </c>
      <c r="BC25" s="77">
        <v>49009</v>
      </c>
      <c r="BD25" s="63">
        <f t="shared" si="16"/>
        <v>55438.980799999998</v>
      </c>
      <c r="BE25" s="46">
        <f t="shared" si="17"/>
        <v>60583.718218239999</v>
      </c>
      <c r="BF25" s="78">
        <v>0.19</v>
      </c>
    </row>
    <row r="26" spans="2:58" ht="15.75" thickBot="1" x14ac:dyDescent="0.3">
      <c r="B26" s="26" t="s">
        <v>52</v>
      </c>
      <c r="C26" s="27" t="s">
        <v>14</v>
      </c>
      <c r="D26" s="81" t="s">
        <v>53</v>
      </c>
      <c r="E26" s="82" t="s">
        <v>560</v>
      </c>
      <c r="F26" s="46">
        <f t="shared" si="2"/>
        <v>84475.2299539456</v>
      </c>
      <c r="G26" s="63">
        <v>44374</v>
      </c>
      <c r="H26" s="63">
        <f t="shared" si="0"/>
        <v>50195.868799999997</v>
      </c>
      <c r="I26" s="46">
        <f t="shared" si="18"/>
        <v>54854.045424639997</v>
      </c>
      <c r="J26" s="64">
        <v>0.19</v>
      </c>
      <c r="K26" s="82" t="s">
        <v>577</v>
      </c>
      <c r="L26" s="48">
        <f t="shared" si="3"/>
        <v>107287.65949440001</v>
      </c>
      <c r="M26" s="63">
        <v>66000</v>
      </c>
      <c r="N26" s="63">
        <f t="shared" si="4"/>
        <v>74659.199999999997</v>
      </c>
      <c r="O26" s="46">
        <f t="shared" si="1"/>
        <v>81587.573759999999</v>
      </c>
      <c r="P26" s="64">
        <v>0.19</v>
      </c>
      <c r="Q26" s="82" t="s">
        <v>605</v>
      </c>
      <c r="R26" s="74" t="s">
        <v>603</v>
      </c>
      <c r="S26" s="48">
        <f t="shared" si="5"/>
        <v>76623.634019554403</v>
      </c>
      <c r="T26" s="70">
        <v>46957.906999999999</v>
      </c>
      <c r="U26" s="63">
        <f t="shared" si="6"/>
        <v>53118.784398399999</v>
      </c>
      <c r="V26" s="46">
        <f t="shared" si="7"/>
        <v>58048.207590571517</v>
      </c>
      <c r="W26" s="69">
        <v>0.19</v>
      </c>
      <c r="X26" s="82" t="s">
        <v>624</v>
      </c>
      <c r="Y26" s="83"/>
      <c r="Z26" s="48">
        <f t="shared" si="19"/>
        <v>97274.639078399996</v>
      </c>
      <c r="AA26" s="71">
        <v>61000</v>
      </c>
      <c r="AB26" s="63">
        <f t="shared" si="8"/>
        <v>69003.199999999997</v>
      </c>
      <c r="AC26" s="46">
        <f t="shared" si="9"/>
        <v>75406.696960000001</v>
      </c>
      <c r="AD26" s="69">
        <v>0.19</v>
      </c>
      <c r="AE26" s="72" t="s">
        <v>560</v>
      </c>
      <c r="AF26" s="73"/>
      <c r="AG26" s="48">
        <f t="shared" si="20"/>
        <v>87228.241927679992</v>
      </c>
      <c r="AH26" s="70">
        <v>54700</v>
      </c>
      <c r="AI26" s="63">
        <f t="shared" si="10"/>
        <v>61876.639999999999</v>
      </c>
      <c r="AJ26" s="46">
        <f t="shared" si="11"/>
        <v>67618.792191999994</v>
      </c>
      <c r="AK26" s="69">
        <v>0.19</v>
      </c>
      <c r="AL26" s="66"/>
      <c r="AM26" s="74" t="s">
        <v>662</v>
      </c>
      <c r="AN26" s="48">
        <f t="shared" si="22"/>
        <v>75985.820392652793</v>
      </c>
      <c r="AO26" s="70">
        <v>45872</v>
      </c>
      <c r="AP26" s="63">
        <f t="shared" si="12"/>
        <v>51890.4064</v>
      </c>
      <c r="AQ26" s="46">
        <f t="shared" si="13"/>
        <v>56705.836113919999</v>
      </c>
      <c r="AR26" s="69">
        <v>0.19</v>
      </c>
      <c r="AS26" s="82" t="s">
        <v>562</v>
      </c>
      <c r="AT26" s="74" t="s">
        <v>676</v>
      </c>
      <c r="AU26" s="48">
        <f t="shared" si="23"/>
        <v>64356.129840844806</v>
      </c>
      <c r="AV26" s="70">
        <v>41318</v>
      </c>
      <c r="AW26" s="63">
        <f t="shared" si="14"/>
        <v>46738.921600000001</v>
      </c>
      <c r="AX26" s="46">
        <f t="shared" si="21"/>
        <v>51076.293524480003</v>
      </c>
      <c r="AY26" s="76" t="s">
        <v>812</v>
      </c>
      <c r="AZ26" s="82" t="s">
        <v>562</v>
      </c>
      <c r="BA26" s="83"/>
      <c r="BB26" s="48">
        <f t="shared" si="15"/>
        <v>101138.51531589121</v>
      </c>
      <c r="BC26" s="77">
        <v>63423</v>
      </c>
      <c r="BD26" s="63">
        <f t="shared" si="16"/>
        <v>71744.097600000008</v>
      </c>
      <c r="BE26" s="46">
        <f t="shared" si="17"/>
        <v>78401.949857280008</v>
      </c>
      <c r="BF26" s="78">
        <v>0.19</v>
      </c>
    </row>
    <row r="27" spans="2:58" ht="15.75" thickBot="1" x14ac:dyDescent="0.3">
      <c r="B27" s="26" t="s">
        <v>54</v>
      </c>
      <c r="C27" s="27" t="s">
        <v>14</v>
      </c>
      <c r="D27" s="81" t="s">
        <v>55</v>
      </c>
      <c r="E27" s="82" t="s">
        <v>562</v>
      </c>
      <c r="F27" s="46">
        <f t="shared" si="2"/>
        <v>114925.07227407359</v>
      </c>
      <c r="G27" s="63">
        <v>60369</v>
      </c>
      <c r="H27" s="63">
        <f t="shared" si="0"/>
        <v>68289.412800000006</v>
      </c>
      <c r="I27" s="46">
        <f t="shared" si="18"/>
        <v>74626.670307840002</v>
      </c>
      <c r="J27" s="64">
        <v>0.19</v>
      </c>
      <c r="K27" s="82" t="s">
        <v>562</v>
      </c>
      <c r="L27" s="48">
        <f t="shared" si="3"/>
        <v>425899.49678079999</v>
      </c>
      <c r="M27" s="63">
        <v>262000</v>
      </c>
      <c r="N27" s="63">
        <f t="shared" si="4"/>
        <v>296374.40000000002</v>
      </c>
      <c r="O27" s="46">
        <f t="shared" si="1"/>
        <v>323877.94432000001</v>
      </c>
      <c r="P27" s="64">
        <v>0.19</v>
      </c>
      <c r="Q27" s="82" t="s">
        <v>605</v>
      </c>
      <c r="R27" s="74" t="s">
        <v>603</v>
      </c>
      <c r="S27" s="48">
        <f t="shared" si="5"/>
        <v>240155.87892764161</v>
      </c>
      <c r="T27" s="70">
        <v>147176.75</v>
      </c>
      <c r="U27" s="63">
        <f t="shared" si="6"/>
        <v>166486.33960000001</v>
      </c>
      <c r="V27" s="46">
        <f t="shared" si="7"/>
        <v>181936.27191488</v>
      </c>
      <c r="W27" s="69">
        <v>0.19</v>
      </c>
      <c r="X27" s="82" t="s">
        <v>626</v>
      </c>
      <c r="Y27" s="83"/>
      <c r="Z27" s="48">
        <f t="shared" si="19"/>
        <v>442360.40787455998</v>
      </c>
      <c r="AA27" s="71">
        <v>277400</v>
      </c>
      <c r="AB27" s="63">
        <f t="shared" si="8"/>
        <v>313794.88</v>
      </c>
      <c r="AC27" s="46">
        <f t="shared" si="9"/>
        <v>342915.044864</v>
      </c>
      <c r="AD27" s="69">
        <v>0.19</v>
      </c>
      <c r="AE27" s="72" t="s">
        <v>649</v>
      </c>
      <c r="AF27" s="73"/>
      <c r="AG27" s="48">
        <f t="shared" si="20"/>
        <v>315106.04396543995</v>
      </c>
      <c r="AH27" s="70">
        <v>197600</v>
      </c>
      <c r="AI27" s="63">
        <f t="shared" si="10"/>
        <v>223525.12</v>
      </c>
      <c r="AJ27" s="46">
        <f t="shared" si="11"/>
        <v>244268.25113599998</v>
      </c>
      <c r="AK27" s="69">
        <v>0.19</v>
      </c>
      <c r="AL27" s="66" t="s">
        <v>562</v>
      </c>
      <c r="AM27" s="74" t="s">
        <v>663</v>
      </c>
      <c r="AN27" s="48">
        <f t="shared" si="22"/>
        <v>215388.12901150723</v>
      </c>
      <c r="AO27" s="70">
        <v>130028.00000000001</v>
      </c>
      <c r="AP27" s="63">
        <f t="shared" si="12"/>
        <v>147087.67360000001</v>
      </c>
      <c r="AQ27" s="46">
        <f t="shared" si="13"/>
        <v>160737.40971008001</v>
      </c>
      <c r="AR27" s="69">
        <v>0.19</v>
      </c>
      <c r="AS27" s="82" t="s">
        <v>562</v>
      </c>
      <c r="AT27" s="74" t="s">
        <v>676</v>
      </c>
      <c r="AU27" s="48">
        <f t="shared" si="23"/>
        <v>201706.73349119999</v>
      </c>
      <c r="AV27" s="70">
        <v>129500</v>
      </c>
      <c r="AW27" s="63">
        <f t="shared" si="14"/>
        <v>146490.4</v>
      </c>
      <c r="AX27" s="46">
        <f t="shared" si="21"/>
        <v>160084.70911999998</v>
      </c>
      <c r="AY27" s="76" t="s">
        <v>812</v>
      </c>
      <c r="AZ27" s="82" t="s">
        <v>702</v>
      </c>
      <c r="BA27" s="83"/>
      <c r="BB27" s="48">
        <f t="shared" si="15"/>
        <v>298377.995376384</v>
      </c>
      <c r="BC27" s="77">
        <v>187110</v>
      </c>
      <c r="BD27" s="63">
        <f t="shared" si="16"/>
        <v>211658.83199999999</v>
      </c>
      <c r="BE27" s="46">
        <f t="shared" si="17"/>
        <v>231300.77160959999</v>
      </c>
      <c r="BF27" s="78">
        <v>0.19</v>
      </c>
    </row>
    <row r="28" spans="2:58" ht="30.75" thickBot="1" x14ac:dyDescent="0.3">
      <c r="B28" s="26" t="s">
        <v>56</v>
      </c>
      <c r="C28" s="27" t="s">
        <v>14</v>
      </c>
      <c r="D28" s="81" t="s">
        <v>57</v>
      </c>
      <c r="E28" s="82" t="s">
        <v>563</v>
      </c>
      <c r="F28" s="46">
        <f t="shared" si="2"/>
        <v>42833.476223999998</v>
      </c>
      <c r="G28" s="63">
        <v>22500</v>
      </c>
      <c r="H28" s="63">
        <f t="shared" si="0"/>
        <v>25452</v>
      </c>
      <c r="I28" s="46">
        <f t="shared" si="18"/>
        <v>27813.945599999999</v>
      </c>
      <c r="J28" s="64">
        <v>0.19</v>
      </c>
      <c r="K28" s="82" t="s">
        <v>575</v>
      </c>
      <c r="L28" s="48">
        <f t="shared" si="3"/>
        <v>2763.4700172799999</v>
      </c>
      <c r="M28" s="63">
        <v>1700</v>
      </c>
      <c r="N28" s="63">
        <f t="shared" si="4"/>
        <v>1923.04</v>
      </c>
      <c r="O28" s="46">
        <f t="shared" si="1"/>
        <v>2101.4981119999998</v>
      </c>
      <c r="P28" s="64">
        <v>0.19</v>
      </c>
      <c r="Q28" s="82" t="s">
        <v>606</v>
      </c>
      <c r="R28" s="74" t="s">
        <v>603</v>
      </c>
      <c r="S28" s="48">
        <f t="shared" si="5"/>
        <v>5748.9052098508791</v>
      </c>
      <c r="T28" s="70">
        <v>3523.15</v>
      </c>
      <c r="U28" s="63">
        <f t="shared" si="6"/>
        <v>3985.3872799999999</v>
      </c>
      <c r="V28" s="46">
        <f t="shared" si="7"/>
        <v>4355.2312195839995</v>
      </c>
      <c r="W28" s="69">
        <v>0.19</v>
      </c>
      <c r="X28" s="82" t="s">
        <v>626</v>
      </c>
      <c r="Y28" s="83"/>
      <c r="Z28" s="48">
        <f t="shared" si="19"/>
        <v>3348.7990502400003</v>
      </c>
      <c r="AA28" s="71">
        <v>2100</v>
      </c>
      <c r="AB28" s="63">
        <f t="shared" si="8"/>
        <v>2375.52</v>
      </c>
      <c r="AC28" s="46">
        <f t="shared" si="9"/>
        <v>2595.9682560000001</v>
      </c>
      <c r="AD28" s="69">
        <v>0.19</v>
      </c>
      <c r="AE28" s="72" t="s">
        <v>648</v>
      </c>
      <c r="AF28" s="73"/>
      <c r="AG28" s="48">
        <f t="shared" si="20"/>
        <v>12438.396472320001</v>
      </c>
      <c r="AH28" s="70">
        <v>7800</v>
      </c>
      <c r="AI28" s="63">
        <f t="shared" si="10"/>
        <v>8823.36</v>
      </c>
      <c r="AJ28" s="46">
        <f t="shared" si="11"/>
        <v>9642.1678080000002</v>
      </c>
      <c r="AK28" s="69">
        <v>0.19</v>
      </c>
      <c r="AL28" s="66"/>
      <c r="AM28" s="74" t="s">
        <v>664</v>
      </c>
      <c r="AN28" s="48">
        <f t="shared" si="22"/>
        <v>1784.0235560448</v>
      </c>
      <c r="AO28" s="70">
        <v>1077</v>
      </c>
      <c r="AP28" s="63">
        <f t="shared" si="12"/>
        <v>1218.3024</v>
      </c>
      <c r="AQ28" s="46">
        <f t="shared" si="13"/>
        <v>1331.3608627200001</v>
      </c>
      <c r="AR28" s="69">
        <v>0.19</v>
      </c>
      <c r="AS28" s="82" t="s">
        <v>606</v>
      </c>
      <c r="AT28" s="83" t="s">
        <v>677</v>
      </c>
      <c r="AU28" s="48">
        <f t="shared" si="23"/>
        <v>4828.5009561600009</v>
      </c>
      <c r="AV28" s="70">
        <v>3100</v>
      </c>
      <c r="AW28" s="63">
        <f t="shared" si="14"/>
        <v>3506.7200000000003</v>
      </c>
      <c r="AX28" s="46">
        <f t="shared" si="21"/>
        <v>3832.1436160000003</v>
      </c>
      <c r="AY28" s="76" t="s">
        <v>812</v>
      </c>
      <c r="AZ28" s="82" t="s">
        <v>703</v>
      </c>
      <c r="BA28" s="83"/>
      <c r="BB28" s="48">
        <f t="shared" si="15"/>
        <v>6031.0276228608009</v>
      </c>
      <c r="BC28" s="77">
        <v>3782</v>
      </c>
      <c r="BD28" s="63">
        <f t="shared" si="16"/>
        <v>4278.1984000000002</v>
      </c>
      <c r="BE28" s="46">
        <f t="shared" si="17"/>
        <v>4675.2152115200006</v>
      </c>
      <c r="BF28" s="78">
        <v>0.19</v>
      </c>
    </row>
    <row r="29" spans="2:58" ht="30.75" thickBot="1" x14ac:dyDescent="0.3">
      <c r="B29" s="26" t="s">
        <v>58</v>
      </c>
      <c r="C29" s="27" t="s">
        <v>14</v>
      </c>
      <c r="D29" s="81" t="s">
        <v>59</v>
      </c>
      <c r="E29" s="82" t="s">
        <v>563</v>
      </c>
      <c r="F29" s="46">
        <f t="shared" si="2"/>
        <v>35694.563519999996</v>
      </c>
      <c r="G29" s="63">
        <v>18750</v>
      </c>
      <c r="H29" s="63">
        <f t="shared" si="0"/>
        <v>21210</v>
      </c>
      <c r="I29" s="46">
        <f t="shared" si="18"/>
        <v>23178.288</v>
      </c>
      <c r="J29" s="64">
        <v>0.19</v>
      </c>
      <c r="K29" s="82" t="s">
        <v>575</v>
      </c>
      <c r="L29" s="48">
        <f t="shared" si="3"/>
        <v>1950.6847180800003</v>
      </c>
      <c r="M29" s="63">
        <v>1200</v>
      </c>
      <c r="N29" s="63">
        <f t="shared" si="4"/>
        <v>1357.44</v>
      </c>
      <c r="O29" s="46">
        <f t="shared" si="1"/>
        <v>1483.4104320000001</v>
      </c>
      <c r="P29" s="64">
        <v>0.19</v>
      </c>
      <c r="Q29" s="82" t="s">
        <v>606</v>
      </c>
      <c r="R29" s="74" t="s">
        <v>603</v>
      </c>
      <c r="S29" s="48">
        <f t="shared" si="5"/>
        <v>3801.6953807078407</v>
      </c>
      <c r="T29" s="70">
        <v>2329.8250000000003</v>
      </c>
      <c r="U29" s="63">
        <f t="shared" si="6"/>
        <v>2635.4980400000004</v>
      </c>
      <c r="V29" s="46">
        <f t="shared" si="7"/>
        <v>2880.0722581120003</v>
      </c>
      <c r="W29" s="69">
        <v>0.19</v>
      </c>
      <c r="X29" s="82" t="s">
        <v>626</v>
      </c>
      <c r="Y29" s="83"/>
      <c r="Z29" s="48">
        <f t="shared" si="19"/>
        <v>2710.9325644799997</v>
      </c>
      <c r="AA29" s="71">
        <v>1700</v>
      </c>
      <c r="AB29" s="63">
        <f t="shared" si="8"/>
        <v>1923.04</v>
      </c>
      <c r="AC29" s="46">
        <f t="shared" si="9"/>
        <v>2101.4981119999998</v>
      </c>
      <c r="AD29" s="69">
        <v>0.19</v>
      </c>
      <c r="AE29" s="72" t="s">
        <v>648</v>
      </c>
      <c r="AF29" s="73"/>
      <c r="AG29" s="48">
        <f t="shared" si="20"/>
        <v>11641.063365120001</v>
      </c>
      <c r="AH29" s="70">
        <v>7300</v>
      </c>
      <c r="AI29" s="63">
        <f t="shared" si="10"/>
        <v>8257.76</v>
      </c>
      <c r="AJ29" s="46">
        <f t="shared" si="11"/>
        <v>9024.0801279999996</v>
      </c>
      <c r="AK29" s="69">
        <v>0.19</v>
      </c>
      <c r="AL29" s="66"/>
      <c r="AM29" s="74" t="s">
        <v>664</v>
      </c>
      <c r="AN29" s="48">
        <f t="shared" si="22"/>
        <v>1875.1296800767998</v>
      </c>
      <c r="AO29" s="70">
        <v>1132</v>
      </c>
      <c r="AP29" s="63">
        <f t="shared" si="12"/>
        <v>1280.5183999999999</v>
      </c>
      <c r="AQ29" s="46">
        <f t="shared" si="13"/>
        <v>1399.3505075199998</v>
      </c>
      <c r="AR29" s="69">
        <v>0.19</v>
      </c>
      <c r="AS29" s="82" t="s">
        <v>606</v>
      </c>
      <c r="AT29" s="83" t="s">
        <v>677</v>
      </c>
      <c r="AU29" s="48">
        <f t="shared" si="23"/>
        <v>3193.0409548800008</v>
      </c>
      <c r="AV29" s="70">
        <v>2050</v>
      </c>
      <c r="AW29" s="63">
        <f t="shared" si="14"/>
        <v>2318.96</v>
      </c>
      <c r="AX29" s="46">
        <f t="shared" si="21"/>
        <v>2534.1594880000002</v>
      </c>
      <c r="AY29" s="76" t="s">
        <v>812</v>
      </c>
      <c r="AZ29" s="82" t="s">
        <v>703</v>
      </c>
      <c r="BA29" s="83"/>
      <c r="BB29" s="48">
        <f t="shared" si="15"/>
        <v>4584.6653663999996</v>
      </c>
      <c r="BC29" s="77">
        <v>2875</v>
      </c>
      <c r="BD29" s="63">
        <f t="shared" si="16"/>
        <v>3252.2</v>
      </c>
      <c r="BE29" s="46">
        <f t="shared" si="17"/>
        <v>3554.00416</v>
      </c>
      <c r="BF29" s="78">
        <v>0.19</v>
      </c>
    </row>
    <row r="30" spans="2:58" ht="15.75" thickBot="1" x14ac:dyDescent="0.3">
      <c r="B30" s="26" t="s">
        <v>60</v>
      </c>
      <c r="C30" s="27" t="s">
        <v>14</v>
      </c>
      <c r="D30" s="81" t="s">
        <v>61</v>
      </c>
      <c r="E30" s="82" t="s">
        <v>564</v>
      </c>
      <c r="F30" s="46">
        <f t="shared" si="2"/>
        <v>28555.650815999998</v>
      </c>
      <c r="G30" s="63">
        <v>15000</v>
      </c>
      <c r="H30" s="63">
        <f t="shared" si="0"/>
        <v>16968</v>
      </c>
      <c r="I30" s="46">
        <f t="shared" si="18"/>
        <v>18542.630399999998</v>
      </c>
      <c r="J30" s="64">
        <v>0.19</v>
      </c>
      <c r="K30" s="82" t="s">
        <v>578</v>
      </c>
      <c r="L30" s="48">
        <f t="shared" si="3"/>
        <v>40639.26496</v>
      </c>
      <c r="M30" s="63">
        <v>25000</v>
      </c>
      <c r="N30" s="63">
        <f t="shared" si="4"/>
        <v>28280</v>
      </c>
      <c r="O30" s="46">
        <f t="shared" si="1"/>
        <v>30904.383999999998</v>
      </c>
      <c r="P30" s="64">
        <v>0.19</v>
      </c>
      <c r="Q30" s="82" t="s">
        <v>606</v>
      </c>
      <c r="R30" s="74" t="s">
        <v>603</v>
      </c>
      <c r="S30" s="48">
        <f t="shared" si="5"/>
        <v>27798.738417956352</v>
      </c>
      <c r="T30" s="70">
        <v>17036.135000000002</v>
      </c>
      <c r="U30" s="63">
        <f t="shared" si="6"/>
        <v>19271.275912000001</v>
      </c>
      <c r="V30" s="46">
        <f t="shared" si="7"/>
        <v>21059.650316633601</v>
      </c>
      <c r="W30" s="69">
        <v>0.19</v>
      </c>
      <c r="X30" s="82" t="s">
        <v>625</v>
      </c>
      <c r="Y30" s="83"/>
      <c r="Z30" s="48">
        <f t="shared" si="19"/>
        <v>25514.659430399999</v>
      </c>
      <c r="AA30" s="71">
        <v>16000</v>
      </c>
      <c r="AB30" s="63">
        <f t="shared" si="8"/>
        <v>18099.2</v>
      </c>
      <c r="AC30" s="46">
        <f t="shared" si="9"/>
        <v>19778.805759999999</v>
      </c>
      <c r="AD30" s="69">
        <v>0.19</v>
      </c>
      <c r="AE30" s="72" t="s">
        <v>650</v>
      </c>
      <c r="AF30" s="73"/>
      <c r="AG30" s="48">
        <f t="shared" si="20"/>
        <v>22484.793623039997</v>
      </c>
      <c r="AH30" s="70">
        <v>14100</v>
      </c>
      <c r="AI30" s="63">
        <f t="shared" si="10"/>
        <v>15949.92</v>
      </c>
      <c r="AJ30" s="46">
        <f t="shared" si="11"/>
        <v>17430.072575999999</v>
      </c>
      <c r="AK30" s="69">
        <v>0.19</v>
      </c>
      <c r="AL30" s="66"/>
      <c r="AM30" s="74" t="s">
        <v>662</v>
      </c>
      <c r="AN30" s="48">
        <f t="shared" si="22"/>
        <v>27608.468531660801</v>
      </c>
      <c r="AO30" s="70">
        <v>16667</v>
      </c>
      <c r="AP30" s="63">
        <f t="shared" si="12"/>
        <v>18853.7104</v>
      </c>
      <c r="AQ30" s="46">
        <f t="shared" si="13"/>
        <v>20603.334725119999</v>
      </c>
      <c r="AR30" s="69">
        <v>0.19</v>
      </c>
      <c r="AS30" s="82" t="s">
        <v>606</v>
      </c>
      <c r="AT30" s="83" t="s">
        <v>677</v>
      </c>
      <c r="AU30" s="48">
        <f t="shared" si="23"/>
        <v>23348.138494464005</v>
      </c>
      <c r="AV30" s="70">
        <v>14990</v>
      </c>
      <c r="AW30" s="63">
        <f t="shared" si="14"/>
        <v>16956.688000000002</v>
      </c>
      <c r="AX30" s="46">
        <f t="shared" si="21"/>
        <v>18530.268646400003</v>
      </c>
      <c r="AY30" s="76" t="s">
        <v>812</v>
      </c>
      <c r="AZ30" s="82" t="s">
        <v>704</v>
      </c>
      <c r="BA30" s="83"/>
      <c r="BB30" s="48">
        <f t="shared" si="15"/>
        <v>18694.272031411201</v>
      </c>
      <c r="BC30" s="77">
        <v>11723</v>
      </c>
      <c r="BD30" s="63">
        <f t="shared" si="16"/>
        <v>13261.0576</v>
      </c>
      <c r="BE30" s="46">
        <f t="shared" si="17"/>
        <v>14491.683745279999</v>
      </c>
      <c r="BF30" s="78">
        <v>0.19</v>
      </c>
    </row>
    <row r="31" spans="2:58" ht="15.75" thickBot="1" x14ac:dyDescent="0.3">
      <c r="B31" s="26" t="s">
        <v>62</v>
      </c>
      <c r="C31" s="27" t="s">
        <v>14</v>
      </c>
      <c r="D31" s="81" t="s">
        <v>63</v>
      </c>
      <c r="E31" s="82" t="s">
        <v>563</v>
      </c>
      <c r="F31" s="46">
        <f t="shared" si="2"/>
        <v>98572.202906777602</v>
      </c>
      <c r="G31" s="63">
        <v>51779</v>
      </c>
      <c r="H31" s="63">
        <f t="shared" si="0"/>
        <v>58572.404800000004</v>
      </c>
      <c r="I31" s="46">
        <f t="shared" si="18"/>
        <v>64007.923965440001</v>
      </c>
      <c r="J31" s="64">
        <v>0.19</v>
      </c>
      <c r="K31" s="82" t="s">
        <v>579</v>
      </c>
      <c r="L31" s="48">
        <f t="shared" si="3"/>
        <v>32511.411968</v>
      </c>
      <c r="M31" s="63">
        <v>20000</v>
      </c>
      <c r="N31" s="63">
        <f t="shared" si="4"/>
        <v>22624</v>
      </c>
      <c r="O31" s="46">
        <f t="shared" si="1"/>
        <v>24723.5072</v>
      </c>
      <c r="P31" s="64">
        <v>0.19</v>
      </c>
      <c r="Q31" s="82" t="s">
        <v>606</v>
      </c>
      <c r="R31" s="74" t="s">
        <v>603</v>
      </c>
      <c r="S31" s="48">
        <f t="shared" si="5"/>
        <v>36394.2789494592</v>
      </c>
      <c r="T31" s="70">
        <v>22303.8125</v>
      </c>
      <c r="U31" s="63">
        <f t="shared" si="6"/>
        <v>25230.072700000001</v>
      </c>
      <c r="V31" s="46">
        <f t="shared" si="7"/>
        <v>27571.423446560002</v>
      </c>
      <c r="W31" s="69">
        <v>0.19</v>
      </c>
      <c r="X31" s="82" t="s">
        <v>626</v>
      </c>
      <c r="Y31" s="83"/>
      <c r="Z31" s="48">
        <f t="shared" si="19"/>
        <v>12597.863093759999</v>
      </c>
      <c r="AA31" s="71">
        <v>7900</v>
      </c>
      <c r="AB31" s="63">
        <f t="shared" si="8"/>
        <v>8936.48</v>
      </c>
      <c r="AC31" s="46">
        <f t="shared" si="9"/>
        <v>9765.7853439999999</v>
      </c>
      <c r="AD31" s="69">
        <v>0.19</v>
      </c>
      <c r="AE31" s="72" t="s">
        <v>648</v>
      </c>
      <c r="AF31" s="73"/>
      <c r="AG31" s="48">
        <f t="shared" si="20"/>
        <v>26630.92578048</v>
      </c>
      <c r="AH31" s="70">
        <v>16700</v>
      </c>
      <c r="AI31" s="63">
        <f t="shared" si="10"/>
        <v>18891.04</v>
      </c>
      <c r="AJ31" s="46">
        <f t="shared" si="11"/>
        <v>20644.128511999999</v>
      </c>
      <c r="AK31" s="69">
        <v>0.19</v>
      </c>
      <c r="AL31" s="66"/>
      <c r="AM31" s="74" t="s">
        <v>664</v>
      </c>
      <c r="AN31" s="48">
        <f t="shared" si="22"/>
        <v>13202.105609728002</v>
      </c>
      <c r="AO31" s="70">
        <v>7970</v>
      </c>
      <c r="AP31" s="63">
        <f t="shared" si="12"/>
        <v>9015.6640000000007</v>
      </c>
      <c r="AQ31" s="46">
        <f t="shared" si="13"/>
        <v>9852.317619200001</v>
      </c>
      <c r="AR31" s="69">
        <v>0.19</v>
      </c>
      <c r="AS31" s="82" t="s">
        <v>606</v>
      </c>
      <c r="AT31" s="83" t="s">
        <v>677</v>
      </c>
      <c r="AU31" s="48">
        <f t="shared" si="23"/>
        <v>30567.526214400001</v>
      </c>
      <c r="AV31" s="70">
        <v>19625</v>
      </c>
      <c r="AW31" s="63">
        <f t="shared" si="14"/>
        <v>22199.8</v>
      </c>
      <c r="AX31" s="46">
        <f t="shared" si="21"/>
        <v>24259.941439999999</v>
      </c>
      <c r="AY31" s="76" t="s">
        <v>812</v>
      </c>
      <c r="AZ31" s="82" t="s">
        <v>702</v>
      </c>
      <c r="BA31" s="83"/>
      <c r="BB31" s="48">
        <f t="shared" si="15"/>
        <v>125186.08182904319</v>
      </c>
      <c r="BC31" s="77">
        <v>78503</v>
      </c>
      <c r="BD31" s="63">
        <f t="shared" si="16"/>
        <v>88802.593599999993</v>
      </c>
      <c r="BE31" s="46">
        <f t="shared" si="17"/>
        <v>97043.474286079989</v>
      </c>
      <c r="BF31" s="78">
        <v>0.19</v>
      </c>
    </row>
    <row r="32" spans="2:58" ht="30.75" thickBot="1" x14ac:dyDescent="0.3">
      <c r="B32" s="26" t="s">
        <v>64</v>
      </c>
      <c r="C32" s="27" t="s">
        <v>14</v>
      </c>
      <c r="D32" s="81" t="s">
        <v>65</v>
      </c>
      <c r="E32" s="82" t="s">
        <v>565</v>
      </c>
      <c r="F32" s="46">
        <f t="shared" si="2"/>
        <v>475927.51359999995</v>
      </c>
      <c r="G32" s="63">
        <v>250000</v>
      </c>
      <c r="H32" s="63">
        <f t="shared" si="0"/>
        <v>282800</v>
      </c>
      <c r="I32" s="46">
        <f t="shared" si="18"/>
        <v>309043.83999999997</v>
      </c>
      <c r="J32" s="64">
        <v>0.19</v>
      </c>
      <c r="K32" s="82" t="s">
        <v>580</v>
      </c>
      <c r="L32" s="48">
        <f t="shared" si="3"/>
        <v>2763470.0172800003</v>
      </c>
      <c r="M32" s="63">
        <v>1700000</v>
      </c>
      <c r="N32" s="63">
        <f t="shared" si="4"/>
        <v>1923040</v>
      </c>
      <c r="O32" s="46">
        <f t="shared" si="1"/>
        <v>2101498.1120000002</v>
      </c>
      <c r="P32" s="64">
        <v>0.19</v>
      </c>
      <c r="Q32" s="82" t="s">
        <v>607</v>
      </c>
      <c r="R32" s="83" t="s">
        <v>608</v>
      </c>
      <c r="S32" s="48">
        <f t="shared" si="5"/>
        <v>92538.829023083526</v>
      </c>
      <c r="T32" s="70">
        <v>56711.350000000006</v>
      </c>
      <c r="U32" s="63">
        <f t="shared" si="6"/>
        <v>64151.879120000005</v>
      </c>
      <c r="V32" s="46">
        <f t="shared" si="7"/>
        <v>70105.173502336009</v>
      </c>
      <c r="W32" s="69">
        <v>0.19</v>
      </c>
      <c r="X32" s="82" t="s">
        <v>591</v>
      </c>
      <c r="Y32" s="83"/>
      <c r="Z32" s="48">
        <f t="shared" si="19"/>
        <v>135546.62822400001</v>
      </c>
      <c r="AA32" s="71">
        <v>85000</v>
      </c>
      <c r="AB32" s="63">
        <f t="shared" si="8"/>
        <v>96152</v>
      </c>
      <c r="AC32" s="46">
        <f t="shared" si="9"/>
        <v>105074.9056</v>
      </c>
      <c r="AD32" s="69">
        <v>0.19</v>
      </c>
      <c r="AE32" s="72" t="s">
        <v>591</v>
      </c>
      <c r="AF32" s="73"/>
      <c r="AG32" s="48">
        <f t="shared" si="20"/>
        <v>1754132.8358399998</v>
      </c>
      <c r="AH32" s="70">
        <v>1100000</v>
      </c>
      <c r="AI32" s="63">
        <f t="shared" si="10"/>
        <v>1244320</v>
      </c>
      <c r="AJ32" s="46">
        <f t="shared" si="11"/>
        <v>1359792.8959999999</v>
      </c>
      <c r="AK32" s="69">
        <v>0.19</v>
      </c>
      <c r="AL32" s="66"/>
      <c r="AM32" s="74" t="s">
        <v>665</v>
      </c>
      <c r="AN32" s="48">
        <f t="shared" si="22"/>
        <v>152445.39263027199</v>
      </c>
      <c r="AO32" s="70">
        <v>92030</v>
      </c>
      <c r="AP32" s="63">
        <f t="shared" si="12"/>
        <v>104104.336</v>
      </c>
      <c r="AQ32" s="46">
        <f t="shared" si="13"/>
        <v>113765.2183808</v>
      </c>
      <c r="AR32" s="69">
        <v>0.19</v>
      </c>
      <c r="AS32" s="82" t="s">
        <v>607</v>
      </c>
      <c r="AT32" s="83" t="s">
        <v>678</v>
      </c>
      <c r="AU32" s="48">
        <f t="shared" si="23"/>
        <v>77723.289584639992</v>
      </c>
      <c r="AV32" s="70">
        <v>49900</v>
      </c>
      <c r="AW32" s="63">
        <f t="shared" si="14"/>
        <v>56446.879999999997</v>
      </c>
      <c r="AX32" s="46">
        <f t="shared" si="21"/>
        <v>61685.150463999998</v>
      </c>
      <c r="AY32" s="76" t="s">
        <v>812</v>
      </c>
      <c r="AZ32" s="82" t="s">
        <v>705</v>
      </c>
      <c r="BA32" s="83"/>
      <c r="BB32" s="48">
        <f t="shared" si="15"/>
        <v>166192.92353233922</v>
      </c>
      <c r="BC32" s="77">
        <v>104218</v>
      </c>
      <c r="BD32" s="63">
        <f t="shared" si="16"/>
        <v>117891.4016</v>
      </c>
      <c r="BE32" s="46">
        <f t="shared" si="17"/>
        <v>128831.72366848</v>
      </c>
      <c r="BF32" s="78">
        <v>0.19</v>
      </c>
    </row>
    <row r="33" spans="2:58" ht="30.75" thickBot="1" x14ac:dyDescent="0.3">
      <c r="B33" s="26" t="s">
        <v>66</v>
      </c>
      <c r="C33" s="27" t="s">
        <v>14</v>
      </c>
      <c r="D33" s="81" t="s">
        <v>67</v>
      </c>
      <c r="E33" s="82" t="s">
        <v>565</v>
      </c>
      <c r="F33" s="46">
        <f t="shared" si="2"/>
        <v>4997238.8927999996</v>
      </c>
      <c r="G33" s="63">
        <v>2625000</v>
      </c>
      <c r="H33" s="63">
        <f t="shared" si="0"/>
        <v>2969400</v>
      </c>
      <c r="I33" s="46">
        <f t="shared" si="18"/>
        <v>3244960.32</v>
      </c>
      <c r="J33" s="64">
        <v>0.19</v>
      </c>
      <c r="K33" s="82" t="s">
        <v>580</v>
      </c>
      <c r="L33" s="48">
        <f t="shared" si="3"/>
        <v>5039268.8550399998</v>
      </c>
      <c r="M33" s="63">
        <v>3100000</v>
      </c>
      <c r="N33" s="63">
        <f t="shared" si="4"/>
        <v>3506720</v>
      </c>
      <c r="O33" s="46">
        <f t="shared" si="1"/>
        <v>3832143.6159999999</v>
      </c>
      <c r="P33" s="64">
        <v>0.19</v>
      </c>
      <c r="Q33" s="82" t="s">
        <v>609</v>
      </c>
      <c r="R33" s="83" t="s">
        <v>608</v>
      </c>
      <c r="S33" s="48">
        <f t="shared" si="5"/>
        <v>556345.66546943993</v>
      </c>
      <c r="T33" s="70">
        <v>340950</v>
      </c>
      <c r="U33" s="63">
        <f t="shared" si="6"/>
        <v>385682.64</v>
      </c>
      <c r="V33" s="46">
        <f t="shared" si="7"/>
        <v>421473.988992</v>
      </c>
      <c r="W33" s="69">
        <v>0.19</v>
      </c>
      <c r="X33" s="82" t="s">
        <v>627</v>
      </c>
      <c r="Y33" s="83"/>
      <c r="Z33" s="48">
        <f t="shared" si="19"/>
        <v>3029865.8073599995</v>
      </c>
      <c r="AA33" s="71">
        <v>1900000</v>
      </c>
      <c r="AB33" s="63">
        <f t="shared" si="8"/>
        <v>2149280</v>
      </c>
      <c r="AC33" s="46">
        <f t="shared" si="9"/>
        <v>2348733.1839999999</v>
      </c>
      <c r="AD33" s="69">
        <v>0.19</v>
      </c>
      <c r="AE33" s="72" t="s">
        <v>651</v>
      </c>
      <c r="AF33" s="73"/>
      <c r="AG33" s="48">
        <f t="shared" si="20"/>
        <v>952334.66323968</v>
      </c>
      <c r="AH33" s="70">
        <v>597200</v>
      </c>
      <c r="AI33" s="63">
        <f t="shared" si="10"/>
        <v>675552.64</v>
      </c>
      <c r="AJ33" s="46">
        <f t="shared" si="11"/>
        <v>738243.92499199999</v>
      </c>
      <c r="AK33" s="69">
        <v>0.19</v>
      </c>
      <c r="AL33" s="66" t="s">
        <v>666</v>
      </c>
      <c r="AM33" s="74" t="s">
        <v>667</v>
      </c>
      <c r="AN33" s="48">
        <f t="shared" si="22"/>
        <v>405998.70523627521</v>
      </c>
      <c r="AO33" s="70">
        <v>245098</v>
      </c>
      <c r="AP33" s="63">
        <f t="shared" si="12"/>
        <v>277254.85759999999</v>
      </c>
      <c r="AQ33" s="46">
        <f t="shared" si="13"/>
        <v>302984.10838528001</v>
      </c>
      <c r="AR33" s="69">
        <v>0.19</v>
      </c>
      <c r="AS33" s="82" t="s">
        <v>609</v>
      </c>
      <c r="AT33" s="83" t="s">
        <v>677</v>
      </c>
      <c r="AU33" s="48">
        <f t="shared" si="23"/>
        <v>467274.28607999999</v>
      </c>
      <c r="AV33" s="70">
        <v>300000</v>
      </c>
      <c r="AW33" s="63">
        <f t="shared" si="14"/>
        <v>339360</v>
      </c>
      <c r="AX33" s="46">
        <f t="shared" si="21"/>
        <v>370852.60800000001</v>
      </c>
      <c r="AY33" s="76" t="s">
        <v>812</v>
      </c>
      <c r="AZ33" s="82" t="s">
        <v>706</v>
      </c>
      <c r="BA33" s="83" t="s">
        <v>707</v>
      </c>
      <c r="BB33" s="48">
        <f t="shared" si="15"/>
        <v>1037204.3938362624</v>
      </c>
      <c r="BC33" s="77">
        <v>650421</v>
      </c>
      <c r="BD33" s="63">
        <f t="shared" si="16"/>
        <v>735756.2352</v>
      </c>
      <c r="BE33" s="46">
        <f t="shared" si="17"/>
        <v>804034.41382656002</v>
      </c>
      <c r="BF33" s="78">
        <v>0.19</v>
      </c>
    </row>
    <row r="34" spans="2:58" ht="30.75" thickBot="1" x14ac:dyDescent="0.3">
      <c r="B34" s="26" t="s">
        <v>68</v>
      </c>
      <c r="C34" s="27" t="s">
        <v>14</v>
      </c>
      <c r="D34" s="81" t="s">
        <v>69</v>
      </c>
      <c r="E34" s="82" t="s">
        <v>565</v>
      </c>
      <c r="F34" s="46">
        <f t="shared" si="2"/>
        <v>18323209.273599997</v>
      </c>
      <c r="G34" s="63">
        <v>9625000</v>
      </c>
      <c r="H34" s="63">
        <f t="shared" si="0"/>
        <v>10887800</v>
      </c>
      <c r="I34" s="46">
        <f t="shared" si="18"/>
        <v>11898187.84</v>
      </c>
      <c r="J34" s="64">
        <v>0.19</v>
      </c>
      <c r="K34" s="82" t="s">
        <v>580</v>
      </c>
      <c r="L34" s="48">
        <f t="shared" si="3"/>
        <v>15654244.862592001</v>
      </c>
      <c r="M34" s="63">
        <v>9630000</v>
      </c>
      <c r="N34" s="63">
        <f t="shared" si="4"/>
        <v>10893456</v>
      </c>
      <c r="O34" s="46">
        <f t="shared" si="1"/>
        <v>11904368.716800001</v>
      </c>
      <c r="P34" s="64">
        <v>0.19</v>
      </c>
      <c r="Q34" s="82" t="s">
        <v>609</v>
      </c>
      <c r="R34" s="83" t="s">
        <v>608</v>
      </c>
      <c r="S34" s="48">
        <f t="shared" si="5"/>
        <v>8669719.9535654411</v>
      </c>
      <c r="T34" s="70">
        <v>5313137.5</v>
      </c>
      <c r="U34" s="63">
        <f t="shared" si="6"/>
        <v>6010221.1399999997</v>
      </c>
      <c r="V34" s="46">
        <f t="shared" si="7"/>
        <v>6567969.6617919998</v>
      </c>
      <c r="W34" s="69">
        <v>0.19</v>
      </c>
      <c r="X34" s="82" t="s">
        <v>627</v>
      </c>
      <c r="Y34" s="83"/>
      <c r="Z34" s="48">
        <f t="shared" si="19"/>
        <v>21754436.496844798</v>
      </c>
      <c r="AA34" s="71">
        <v>13642000</v>
      </c>
      <c r="AB34" s="63">
        <f t="shared" si="8"/>
        <v>15431830.4</v>
      </c>
      <c r="AC34" s="46">
        <f t="shared" si="9"/>
        <v>16863904.261119999</v>
      </c>
      <c r="AD34" s="69">
        <v>0.19</v>
      </c>
      <c r="AE34" s="72" t="s">
        <v>651</v>
      </c>
      <c r="AF34" s="73"/>
      <c r="AG34" s="48">
        <f t="shared" si="20"/>
        <v>19986430.064939521</v>
      </c>
      <c r="AH34" s="70">
        <v>12533300</v>
      </c>
      <c r="AI34" s="63">
        <f t="shared" si="10"/>
        <v>14177668.960000001</v>
      </c>
      <c r="AJ34" s="46">
        <f t="shared" si="11"/>
        <v>15493356.639488</v>
      </c>
      <c r="AK34" s="69">
        <v>0.19</v>
      </c>
      <c r="AL34" s="66" t="s">
        <v>666</v>
      </c>
      <c r="AM34" s="74" t="s">
        <v>667</v>
      </c>
      <c r="AN34" s="48">
        <f t="shared" si="22"/>
        <v>6500918.8921779208</v>
      </c>
      <c r="AO34" s="70">
        <v>3924550</v>
      </c>
      <c r="AP34" s="63">
        <f t="shared" si="12"/>
        <v>4439450.96</v>
      </c>
      <c r="AQ34" s="46">
        <f t="shared" si="13"/>
        <v>4851432.0090880003</v>
      </c>
      <c r="AR34" s="69">
        <v>0.19</v>
      </c>
      <c r="AS34" s="82" t="s">
        <v>609</v>
      </c>
      <c r="AT34" s="83" t="s">
        <v>677</v>
      </c>
      <c r="AU34" s="48">
        <f t="shared" si="23"/>
        <v>7281690.9580800012</v>
      </c>
      <c r="AV34" s="70">
        <v>4675000</v>
      </c>
      <c r="AW34" s="63">
        <f t="shared" si="14"/>
        <v>5288360</v>
      </c>
      <c r="AX34" s="46">
        <f t="shared" si="21"/>
        <v>5779119.8080000002</v>
      </c>
      <c r="AY34" s="76" t="s">
        <v>812</v>
      </c>
      <c r="AZ34" s="82" t="s">
        <v>706</v>
      </c>
      <c r="BA34" s="83" t="s">
        <v>707</v>
      </c>
      <c r="BB34" s="48">
        <f t="shared" si="15"/>
        <v>18066630.545417935</v>
      </c>
      <c r="BC34" s="77">
        <v>11329412</v>
      </c>
      <c r="BD34" s="63">
        <f t="shared" si="16"/>
        <v>12815830.8544</v>
      </c>
      <c r="BE34" s="46">
        <f t="shared" si="17"/>
        <v>14005139.95768832</v>
      </c>
      <c r="BF34" s="78">
        <v>0.19</v>
      </c>
    </row>
    <row r="35" spans="2:58" ht="30.75" thickBot="1" x14ac:dyDescent="0.3">
      <c r="B35" s="26" t="s">
        <v>70</v>
      </c>
      <c r="C35" s="27" t="s">
        <v>14</v>
      </c>
      <c r="D35" s="81" t="s">
        <v>71</v>
      </c>
      <c r="E35" s="82" t="s">
        <v>565</v>
      </c>
      <c r="F35" s="46">
        <f t="shared" si="2"/>
        <v>22130629.382400002</v>
      </c>
      <c r="G35" s="63">
        <v>11625000</v>
      </c>
      <c r="H35" s="63">
        <f t="shared" si="0"/>
        <v>13150200</v>
      </c>
      <c r="I35" s="46">
        <f t="shared" si="18"/>
        <v>14370538.560000001</v>
      </c>
      <c r="J35" s="64">
        <v>0.19</v>
      </c>
      <c r="K35" s="82" t="s">
        <v>580</v>
      </c>
      <c r="L35" s="48">
        <f t="shared" si="3"/>
        <v>17068491.283199999</v>
      </c>
      <c r="M35" s="63">
        <v>10500000</v>
      </c>
      <c r="N35" s="63">
        <f t="shared" si="4"/>
        <v>11877600</v>
      </c>
      <c r="O35" s="46">
        <f t="shared" si="1"/>
        <v>12979841.279999999</v>
      </c>
      <c r="P35" s="64">
        <v>0.19</v>
      </c>
      <c r="Q35" s="82" t="s">
        <v>609</v>
      </c>
      <c r="R35" s="83" t="s">
        <v>608</v>
      </c>
      <c r="S35" s="48">
        <f t="shared" si="5"/>
        <v>16504921.40892672</v>
      </c>
      <c r="T35" s="70">
        <v>10114850</v>
      </c>
      <c r="U35" s="63">
        <f t="shared" si="6"/>
        <v>11441918.32</v>
      </c>
      <c r="V35" s="46">
        <f t="shared" si="7"/>
        <v>12503728.340096001</v>
      </c>
      <c r="W35" s="69">
        <v>0.19</v>
      </c>
      <c r="X35" s="82" t="s">
        <v>627</v>
      </c>
      <c r="Y35" s="83"/>
      <c r="Z35" s="48">
        <f t="shared" si="19"/>
        <v>22891433.507711999</v>
      </c>
      <c r="AA35" s="71">
        <v>14355000</v>
      </c>
      <c r="AB35" s="63">
        <f t="shared" si="8"/>
        <v>16238376</v>
      </c>
      <c r="AC35" s="46">
        <f t="shared" si="9"/>
        <v>17745297.292800002</v>
      </c>
      <c r="AD35" s="69">
        <v>0.19</v>
      </c>
      <c r="AE35" s="72" t="s">
        <v>651</v>
      </c>
      <c r="AF35" s="73"/>
      <c r="AG35" s="48">
        <f t="shared" si="20"/>
        <v>20571513.099002879</v>
      </c>
      <c r="AH35" s="70">
        <v>12900200</v>
      </c>
      <c r="AI35" s="63">
        <f t="shared" si="10"/>
        <v>14592706.24</v>
      </c>
      <c r="AJ35" s="46">
        <f t="shared" si="11"/>
        <v>15946909.379071999</v>
      </c>
      <c r="AK35" s="69">
        <v>0.19</v>
      </c>
      <c r="AL35" s="66" t="s">
        <v>666</v>
      </c>
      <c r="AM35" s="74" t="s">
        <v>667</v>
      </c>
      <c r="AN35" s="48">
        <f t="shared" si="22"/>
        <v>13665918.604800001</v>
      </c>
      <c r="AO35" s="70">
        <v>8250000</v>
      </c>
      <c r="AP35" s="63">
        <f t="shared" si="12"/>
        <v>9332400</v>
      </c>
      <c r="AQ35" s="46">
        <f t="shared" si="13"/>
        <v>10198446.720000001</v>
      </c>
      <c r="AR35" s="69">
        <v>0.19</v>
      </c>
      <c r="AS35" s="82" t="s">
        <v>609</v>
      </c>
      <c r="AT35" s="83" t="s">
        <v>677</v>
      </c>
      <c r="AU35" s="48">
        <f t="shared" si="23"/>
        <v>13862470.48704</v>
      </c>
      <c r="AV35" s="70">
        <v>8900000</v>
      </c>
      <c r="AW35" s="63">
        <f t="shared" si="14"/>
        <v>10067680</v>
      </c>
      <c r="AX35" s="46">
        <f t="shared" si="21"/>
        <v>11001960.704</v>
      </c>
      <c r="AY35" s="76" t="s">
        <v>812</v>
      </c>
      <c r="AZ35" s="82" t="s">
        <v>706</v>
      </c>
      <c r="BA35" s="83" t="s">
        <v>707</v>
      </c>
      <c r="BB35" s="48">
        <f t="shared" si="15"/>
        <v>19598313.823013991</v>
      </c>
      <c r="BC35" s="77">
        <v>12289916</v>
      </c>
      <c r="BD35" s="63">
        <f t="shared" si="16"/>
        <v>13902352.9792</v>
      </c>
      <c r="BE35" s="46">
        <f t="shared" si="17"/>
        <v>15192491.33566976</v>
      </c>
      <c r="BF35" s="78">
        <v>0.19</v>
      </c>
    </row>
    <row r="36" spans="2:58" ht="30.75" thickBot="1" x14ac:dyDescent="0.3">
      <c r="B36" s="26" t="s">
        <v>72</v>
      </c>
      <c r="C36" s="27" t="s">
        <v>14</v>
      </c>
      <c r="D36" s="81" t="s">
        <v>73</v>
      </c>
      <c r="E36" s="82" t="s">
        <v>566</v>
      </c>
      <c r="F36" s="46">
        <f t="shared" si="2"/>
        <v>13682916.016000001</v>
      </c>
      <c r="G36" s="63">
        <v>7187500</v>
      </c>
      <c r="H36" s="63">
        <f t="shared" si="0"/>
        <v>8130500</v>
      </c>
      <c r="I36" s="46">
        <f t="shared" si="18"/>
        <v>8885010.4000000004</v>
      </c>
      <c r="J36" s="64">
        <v>0.19</v>
      </c>
      <c r="K36" s="82" t="s">
        <v>581</v>
      </c>
      <c r="L36" s="48">
        <f t="shared" si="3"/>
        <v>26009129.574399997</v>
      </c>
      <c r="M36" s="63">
        <v>16000000</v>
      </c>
      <c r="N36" s="63">
        <f t="shared" si="4"/>
        <v>18099200</v>
      </c>
      <c r="O36" s="46">
        <f t="shared" si="1"/>
        <v>19778805.759999998</v>
      </c>
      <c r="P36" s="64">
        <v>0.19</v>
      </c>
      <c r="Q36" s="82" t="s">
        <v>609</v>
      </c>
      <c r="R36" s="83" t="s">
        <v>608</v>
      </c>
      <c r="S36" s="48">
        <f t="shared" si="5"/>
        <v>15701740.007572902</v>
      </c>
      <c r="T36" s="70">
        <v>9622629.5770000014</v>
      </c>
      <c r="U36" s="63">
        <f t="shared" si="6"/>
        <v>10885118.577502402</v>
      </c>
      <c r="V36" s="46">
        <f t="shared" si="7"/>
        <v>11895257.581494624</v>
      </c>
      <c r="W36" s="69">
        <v>0.19</v>
      </c>
      <c r="X36" s="82" t="s">
        <v>627</v>
      </c>
      <c r="Y36" s="83"/>
      <c r="Z36" s="48">
        <f t="shared" si="19"/>
        <v>11401863.43296</v>
      </c>
      <c r="AA36" s="71">
        <v>7150000</v>
      </c>
      <c r="AB36" s="63">
        <f t="shared" si="8"/>
        <v>8088080</v>
      </c>
      <c r="AC36" s="46">
        <f t="shared" si="9"/>
        <v>8838653.8239999991</v>
      </c>
      <c r="AD36" s="69">
        <v>0.19</v>
      </c>
      <c r="AE36" s="72" t="s">
        <v>652</v>
      </c>
      <c r="AF36" s="73"/>
      <c r="AG36" s="48">
        <f t="shared" si="20"/>
        <v>16265595.386880001</v>
      </c>
      <c r="AH36" s="70">
        <v>10200000</v>
      </c>
      <c r="AI36" s="63">
        <f t="shared" si="10"/>
        <v>11538240</v>
      </c>
      <c r="AJ36" s="46">
        <f t="shared" si="11"/>
        <v>12608988.672</v>
      </c>
      <c r="AK36" s="69">
        <v>0.19</v>
      </c>
      <c r="AL36" s="66"/>
      <c r="AM36" s="74" t="s">
        <v>668</v>
      </c>
      <c r="AN36" s="48">
        <f t="shared" si="22"/>
        <v>46933457.282508329</v>
      </c>
      <c r="AO36" s="70">
        <v>28333332.999999996</v>
      </c>
      <c r="AP36" s="63">
        <f t="shared" si="12"/>
        <v>32050666.289599996</v>
      </c>
      <c r="AQ36" s="46">
        <f t="shared" si="13"/>
        <v>35024968.121274874</v>
      </c>
      <c r="AR36" s="69">
        <v>0.19</v>
      </c>
      <c r="AS36" s="82" t="s">
        <v>679</v>
      </c>
      <c r="AT36" s="83" t="s">
        <v>677</v>
      </c>
      <c r="AU36" s="48">
        <f t="shared" si="23"/>
        <v>13187879.060873933</v>
      </c>
      <c r="AV36" s="70">
        <v>8466898</v>
      </c>
      <c r="AW36" s="63">
        <f t="shared" si="14"/>
        <v>9577755.0175999999</v>
      </c>
      <c r="AX36" s="46">
        <f t="shared" si="21"/>
        <v>10466570.68323328</v>
      </c>
      <c r="AY36" s="76" t="s">
        <v>812</v>
      </c>
      <c r="AZ36" s="82" t="s">
        <v>677</v>
      </c>
      <c r="BA36" s="83"/>
      <c r="BB36" s="48">
        <f t="shared" si="15"/>
        <v>32633303.630132891</v>
      </c>
      <c r="BC36" s="77">
        <v>20464034</v>
      </c>
      <c r="BD36" s="63">
        <f t="shared" si="16"/>
        <v>23148915.2608</v>
      </c>
      <c r="BE36" s="46">
        <f t="shared" si="17"/>
        <v>25297134.597002242</v>
      </c>
      <c r="BF36" s="78">
        <v>0.19</v>
      </c>
    </row>
    <row r="37" spans="2:58" ht="30.75" thickBot="1" x14ac:dyDescent="0.3">
      <c r="B37" s="26" t="s">
        <v>74</v>
      </c>
      <c r="C37" s="27" t="s">
        <v>14</v>
      </c>
      <c r="D37" s="81" t="s">
        <v>75</v>
      </c>
      <c r="E37" s="82" t="s">
        <v>566</v>
      </c>
      <c r="F37" s="46">
        <f t="shared" si="2"/>
        <v>18918118.665599998</v>
      </c>
      <c r="G37" s="63">
        <v>9937500</v>
      </c>
      <c r="H37" s="63">
        <f t="shared" si="0"/>
        <v>11241300</v>
      </c>
      <c r="I37" s="46">
        <f t="shared" si="18"/>
        <v>12284492.640000001</v>
      </c>
      <c r="J37" s="64">
        <v>0.19</v>
      </c>
      <c r="K37" s="82" t="s">
        <v>582</v>
      </c>
      <c r="L37" s="48">
        <f t="shared" si="3"/>
        <v>32511411.967999998</v>
      </c>
      <c r="M37" s="63">
        <v>20000000</v>
      </c>
      <c r="N37" s="63">
        <f t="shared" si="4"/>
        <v>22624000</v>
      </c>
      <c r="O37" s="46">
        <f t="shared" si="1"/>
        <v>24723507.199999999</v>
      </c>
      <c r="P37" s="64">
        <v>0.19</v>
      </c>
      <c r="Q37" s="82" t="s">
        <v>609</v>
      </c>
      <c r="R37" s="83" t="s">
        <v>608</v>
      </c>
      <c r="S37" s="48">
        <f t="shared" si="5"/>
        <v>64906994.304767996</v>
      </c>
      <c r="T37" s="70">
        <v>39777500</v>
      </c>
      <c r="U37" s="63">
        <f t="shared" si="6"/>
        <v>44996308</v>
      </c>
      <c r="V37" s="46">
        <f t="shared" si="7"/>
        <v>49171965.382399999</v>
      </c>
      <c r="W37" s="69">
        <v>0.19</v>
      </c>
      <c r="X37" s="82" t="s">
        <v>627</v>
      </c>
      <c r="Y37" s="83"/>
      <c r="Z37" s="48">
        <f t="shared" si="19"/>
        <v>24880620.143554561</v>
      </c>
      <c r="AA37" s="71">
        <v>15602400</v>
      </c>
      <c r="AB37" s="63">
        <f t="shared" si="8"/>
        <v>17649434.879999999</v>
      </c>
      <c r="AC37" s="46">
        <f t="shared" si="9"/>
        <v>19287302.436864</v>
      </c>
      <c r="AD37" s="69">
        <v>0.19</v>
      </c>
      <c r="AE37" s="72" t="s">
        <v>652</v>
      </c>
      <c r="AF37" s="73"/>
      <c r="AG37" s="48">
        <f t="shared" si="20"/>
        <v>20252260.922880001</v>
      </c>
      <c r="AH37" s="70">
        <v>12700000</v>
      </c>
      <c r="AI37" s="63">
        <f t="shared" si="10"/>
        <v>14366240</v>
      </c>
      <c r="AJ37" s="46">
        <f t="shared" si="11"/>
        <v>15699427.072000001</v>
      </c>
      <c r="AK37" s="69">
        <v>0.19</v>
      </c>
      <c r="AL37" s="66"/>
      <c r="AM37" s="74" t="s">
        <v>667</v>
      </c>
      <c r="AN37" s="48">
        <f t="shared" si="22"/>
        <v>26402831.37579567</v>
      </c>
      <c r="AO37" s="70">
        <v>15939167.000000002</v>
      </c>
      <c r="AP37" s="63">
        <f t="shared" si="12"/>
        <v>18030385.710400004</v>
      </c>
      <c r="AQ37" s="46">
        <f t="shared" si="13"/>
        <v>19703605.504325125</v>
      </c>
      <c r="AR37" s="69">
        <v>0.19</v>
      </c>
      <c r="AS37" s="82" t="s">
        <v>679</v>
      </c>
      <c r="AT37" s="83" t="s">
        <v>677</v>
      </c>
      <c r="AU37" s="48">
        <f t="shared" si="23"/>
        <v>54515333.376000002</v>
      </c>
      <c r="AV37" s="70">
        <v>35000000</v>
      </c>
      <c r="AW37" s="63">
        <f t="shared" si="14"/>
        <v>39592000</v>
      </c>
      <c r="AX37" s="46">
        <f t="shared" si="21"/>
        <v>43266137.600000001</v>
      </c>
      <c r="AY37" s="76" t="s">
        <v>812</v>
      </c>
      <c r="AZ37" s="82" t="s">
        <v>677</v>
      </c>
      <c r="BA37" s="83"/>
      <c r="BB37" s="48">
        <f t="shared" si="15"/>
        <v>35096058.291665815</v>
      </c>
      <c r="BC37" s="77">
        <v>22008404</v>
      </c>
      <c r="BD37" s="63">
        <f t="shared" si="16"/>
        <v>24895906.604800001</v>
      </c>
      <c r="BE37" s="46">
        <f t="shared" si="17"/>
        <v>27206246.73772544</v>
      </c>
      <c r="BF37" s="78">
        <v>0.19</v>
      </c>
    </row>
    <row r="38" spans="2:58" ht="30.75" thickBot="1" x14ac:dyDescent="0.3">
      <c r="B38" s="26" t="s">
        <v>76</v>
      </c>
      <c r="C38" s="27" t="s">
        <v>14</v>
      </c>
      <c r="D38" s="81" t="s">
        <v>77</v>
      </c>
      <c r="E38" s="82" t="s">
        <v>566</v>
      </c>
      <c r="F38" s="46">
        <f t="shared" si="2"/>
        <v>3807420.1087999996</v>
      </c>
      <c r="G38" s="63">
        <v>2000000</v>
      </c>
      <c r="H38" s="63">
        <f t="shared" si="0"/>
        <v>2262400</v>
      </c>
      <c r="I38" s="46">
        <f t="shared" si="18"/>
        <v>2472350.7199999997</v>
      </c>
      <c r="J38" s="64">
        <v>0.19</v>
      </c>
      <c r="K38" s="82" t="s">
        <v>580</v>
      </c>
      <c r="L38" s="48">
        <f t="shared" si="3"/>
        <v>1568675.6274560001</v>
      </c>
      <c r="M38" s="63">
        <v>965000</v>
      </c>
      <c r="N38" s="63">
        <f t="shared" si="4"/>
        <v>1091608</v>
      </c>
      <c r="O38" s="46">
        <f t="shared" si="1"/>
        <v>1192909.2224000001</v>
      </c>
      <c r="P38" s="64">
        <v>0.19</v>
      </c>
      <c r="Q38" s="82" t="s">
        <v>609</v>
      </c>
      <c r="R38" s="83" t="s">
        <v>608</v>
      </c>
      <c r="S38" s="48">
        <f t="shared" si="5"/>
        <v>1377882.7648126464</v>
      </c>
      <c r="T38" s="70">
        <v>844419.5</v>
      </c>
      <c r="U38" s="63">
        <f t="shared" si="6"/>
        <v>955207.33840000001</v>
      </c>
      <c r="V38" s="46">
        <f t="shared" si="7"/>
        <v>1043850.57940352</v>
      </c>
      <c r="W38" s="69">
        <v>0.19</v>
      </c>
      <c r="X38" s="82" t="s">
        <v>628</v>
      </c>
      <c r="Y38" s="83"/>
      <c r="Z38" s="48">
        <f t="shared" si="19"/>
        <v>1913599.45728</v>
      </c>
      <c r="AA38" s="71">
        <v>1200000</v>
      </c>
      <c r="AB38" s="63">
        <f t="shared" si="8"/>
        <v>1357440</v>
      </c>
      <c r="AC38" s="46">
        <f t="shared" si="9"/>
        <v>1483410.432</v>
      </c>
      <c r="AD38" s="69">
        <v>0.19</v>
      </c>
      <c r="AE38" s="72" t="s">
        <v>653</v>
      </c>
      <c r="AF38" s="73" t="s">
        <v>607</v>
      </c>
      <c r="AG38" s="48">
        <f t="shared" si="20"/>
        <v>1357539.34831872</v>
      </c>
      <c r="AH38" s="70">
        <v>851300</v>
      </c>
      <c r="AI38" s="63">
        <f t="shared" si="10"/>
        <v>962990.56</v>
      </c>
      <c r="AJ38" s="46">
        <f t="shared" si="11"/>
        <v>1052356.083968</v>
      </c>
      <c r="AK38" s="69">
        <v>0.19</v>
      </c>
      <c r="AL38" s="66"/>
      <c r="AM38" s="74" t="s">
        <v>669</v>
      </c>
      <c r="AN38" s="48">
        <f t="shared" si="22"/>
        <v>1990532.9791506431</v>
      </c>
      <c r="AO38" s="70">
        <v>1201668</v>
      </c>
      <c r="AP38" s="63">
        <f t="shared" si="12"/>
        <v>1359326.8415999999</v>
      </c>
      <c r="AQ38" s="46">
        <f t="shared" si="13"/>
        <v>1485472.3725004799</v>
      </c>
      <c r="AR38" s="69">
        <v>0.19</v>
      </c>
      <c r="AS38" s="82" t="s">
        <v>679</v>
      </c>
      <c r="AT38" s="83" t="s">
        <v>677</v>
      </c>
      <c r="AU38" s="48">
        <f t="shared" si="23"/>
        <v>1157282.6485247998</v>
      </c>
      <c r="AV38" s="70">
        <v>743000</v>
      </c>
      <c r="AW38" s="63">
        <f t="shared" si="14"/>
        <v>840481.6</v>
      </c>
      <c r="AX38" s="46">
        <f t="shared" si="21"/>
        <v>918478.29247999995</v>
      </c>
      <c r="AY38" s="76" t="s">
        <v>812</v>
      </c>
      <c r="AZ38" s="82" t="s">
        <v>708</v>
      </c>
      <c r="BA38" s="83"/>
      <c r="BB38" s="48">
        <f t="shared" si="15"/>
        <v>1616106.5016526079</v>
      </c>
      <c r="BC38" s="77">
        <v>1013445</v>
      </c>
      <c r="BD38" s="63">
        <f t="shared" si="16"/>
        <v>1146408.9839999999</v>
      </c>
      <c r="BE38" s="46">
        <f t="shared" si="17"/>
        <v>1252795.7377151998</v>
      </c>
      <c r="BF38" s="78">
        <v>0.19</v>
      </c>
    </row>
    <row r="39" spans="2:58" ht="30.75" thickBot="1" x14ac:dyDescent="0.3">
      <c r="B39" s="26" t="s">
        <v>78</v>
      </c>
      <c r="C39" s="27" t="s">
        <v>14</v>
      </c>
      <c r="D39" s="81" t="s">
        <v>79</v>
      </c>
      <c r="E39" s="82" t="s">
        <v>566</v>
      </c>
      <c r="F39" s="46">
        <f t="shared" si="2"/>
        <v>18204227.395199999</v>
      </c>
      <c r="G39" s="63">
        <v>9562500</v>
      </c>
      <c r="H39" s="63">
        <f t="shared" si="0"/>
        <v>10817100</v>
      </c>
      <c r="I39" s="46">
        <f t="shared" si="18"/>
        <v>11820926.879999999</v>
      </c>
      <c r="J39" s="64">
        <v>0.19</v>
      </c>
      <c r="K39" s="82" t="s">
        <v>580</v>
      </c>
      <c r="L39" s="48">
        <f t="shared" si="3"/>
        <v>2763470.0172800003</v>
      </c>
      <c r="M39" s="63">
        <v>1700000</v>
      </c>
      <c r="N39" s="63">
        <f t="shared" si="4"/>
        <v>1923040</v>
      </c>
      <c r="O39" s="46">
        <f t="shared" si="1"/>
        <v>2101498.1120000002</v>
      </c>
      <c r="P39" s="64">
        <v>0.19</v>
      </c>
      <c r="Q39" s="82" t="s">
        <v>609</v>
      </c>
      <c r="R39" s="83" t="s">
        <v>608</v>
      </c>
      <c r="S39" s="48">
        <f t="shared" si="5"/>
        <v>5359463.2440222716</v>
      </c>
      <c r="T39" s="70">
        <v>3284485</v>
      </c>
      <c r="U39" s="63">
        <f t="shared" si="6"/>
        <v>3715409.432</v>
      </c>
      <c r="V39" s="46">
        <f t="shared" si="7"/>
        <v>4060199.4272896</v>
      </c>
      <c r="W39" s="69">
        <v>0.19</v>
      </c>
      <c r="X39" s="82" t="s">
        <v>629</v>
      </c>
      <c r="Y39" s="83" t="s">
        <v>630</v>
      </c>
      <c r="Z39" s="48">
        <f t="shared" si="19"/>
        <v>4018558.8602879997</v>
      </c>
      <c r="AA39" s="71">
        <v>2520000</v>
      </c>
      <c r="AB39" s="63">
        <f t="shared" si="8"/>
        <v>2850624</v>
      </c>
      <c r="AC39" s="46">
        <f t="shared" si="9"/>
        <v>3115161.9071999998</v>
      </c>
      <c r="AD39" s="69">
        <v>0.19</v>
      </c>
      <c r="AE39" s="72" t="s">
        <v>653</v>
      </c>
      <c r="AF39" s="73" t="s">
        <v>607</v>
      </c>
      <c r="AG39" s="48">
        <f t="shared" si="20"/>
        <v>3826242.1148313605</v>
      </c>
      <c r="AH39" s="70">
        <v>2399400</v>
      </c>
      <c r="AI39" s="63">
        <f t="shared" si="10"/>
        <v>2714201.2800000003</v>
      </c>
      <c r="AJ39" s="46">
        <f t="shared" si="11"/>
        <v>2966079.1587840002</v>
      </c>
      <c r="AK39" s="69">
        <v>0.19</v>
      </c>
      <c r="AL39" s="66"/>
      <c r="AM39" s="74" t="s">
        <v>669</v>
      </c>
      <c r="AN39" s="48">
        <f t="shared" si="22"/>
        <v>5190287.7260283381</v>
      </c>
      <c r="AO39" s="70">
        <v>3133333</v>
      </c>
      <c r="AP39" s="63">
        <f t="shared" si="12"/>
        <v>3544426.2895999998</v>
      </c>
      <c r="AQ39" s="46">
        <f t="shared" si="13"/>
        <v>3873349.0492748795</v>
      </c>
      <c r="AR39" s="69">
        <v>0.19</v>
      </c>
      <c r="AS39" s="82" t="s">
        <v>679</v>
      </c>
      <c r="AT39" s="83" t="s">
        <v>677</v>
      </c>
      <c r="AU39" s="48">
        <f t="shared" si="23"/>
        <v>4501408.9559039995</v>
      </c>
      <c r="AV39" s="70">
        <v>2890000</v>
      </c>
      <c r="AW39" s="63">
        <f t="shared" si="14"/>
        <v>3269168</v>
      </c>
      <c r="AX39" s="46">
        <f t="shared" si="21"/>
        <v>3572546.7903999998</v>
      </c>
      <c r="AY39" s="76" t="s">
        <v>812</v>
      </c>
      <c r="AZ39" s="82" t="s">
        <v>709</v>
      </c>
      <c r="BA39" s="83"/>
      <c r="BB39" s="48">
        <f t="shared" si="15"/>
        <v>7188060.020045721</v>
      </c>
      <c r="BC39" s="77">
        <v>4507564</v>
      </c>
      <c r="BD39" s="63">
        <f t="shared" si="16"/>
        <v>5098956.3968000002</v>
      </c>
      <c r="BE39" s="46">
        <f t="shared" si="17"/>
        <v>5572139.5504230401</v>
      </c>
      <c r="BF39" s="78">
        <v>0.19</v>
      </c>
    </row>
    <row r="40" spans="2:58" ht="30.75" thickBot="1" x14ac:dyDescent="0.3">
      <c r="B40" s="26" t="s">
        <v>80</v>
      </c>
      <c r="C40" s="27" t="s">
        <v>14</v>
      </c>
      <c r="D40" s="81" t="s">
        <v>81</v>
      </c>
      <c r="E40" s="82" t="s">
        <v>567</v>
      </c>
      <c r="F40" s="46">
        <f t="shared" si="2"/>
        <v>1403986.16512</v>
      </c>
      <c r="G40" s="63">
        <v>737500</v>
      </c>
      <c r="H40" s="63">
        <f t="shared" ref="H40:H71" si="24">+(G40*$BI$6)+G40</f>
        <v>834260</v>
      </c>
      <c r="I40" s="46">
        <f t="shared" si="18"/>
        <v>911679.32799999998</v>
      </c>
      <c r="J40" s="64">
        <v>0.19</v>
      </c>
      <c r="K40" s="82" t="s">
        <v>583</v>
      </c>
      <c r="L40" s="48">
        <f t="shared" si="3"/>
        <v>338118.68446720002</v>
      </c>
      <c r="M40" s="63">
        <v>208000</v>
      </c>
      <c r="N40" s="63">
        <f t="shared" si="4"/>
        <v>235289.60000000001</v>
      </c>
      <c r="O40" s="46">
        <f t="shared" ref="O40:O71" si="25">+(N40*$BI$7)+N40</f>
        <v>257124.47487999999</v>
      </c>
      <c r="P40" s="64">
        <v>0.19</v>
      </c>
      <c r="Q40" s="82" t="s">
        <v>609</v>
      </c>
      <c r="R40" s="83" t="s">
        <v>608</v>
      </c>
      <c r="S40" s="48">
        <f t="shared" si="5"/>
        <v>463621.38789120002</v>
      </c>
      <c r="T40" s="70">
        <v>284125</v>
      </c>
      <c r="U40" s="63">
        <f t="shared" si="6"/>
        <v>321402.2</v>
      </c>
      <c r="V40" s="46">
        <f t="shared" si="7"/>
        <v>351228.32416000002</v>
      </c>
      <c r="W40" s="69">
        <v>0.19</v>
      </c>
      <c r="X40" s="82" t="s">
        <v>631</v>
      </c>
      <c r="Y40" s="83"/>
      <c r="Z40" s="48">
        <f t="shared" si="19"/>
        <v>605973.16147199995</v>
      </c>
      <c r="AA40" s="71">
        <v>380000</v>
      </c>
      <c r="AB40" s="63">
        <f t="shared" si="8"/>
        <v>429856</v>
      </c>
      <c r="AC40" s="46">
        <f t="shared" si="9"/>
        <v>469746.63679999998</v>
      </c>
      <c r="AD40" s="69">
        <v>0.19</v>
      </c>
      <c r="AE40" s="72" t="s">
        <v>648</v>
      </c>
      <c r="AF40" s="73"/>
      <c r="AG40" s="48">
        <f t="shared" si="20"/>
        <v>633560.8869811201</v>
      </c>
      <c r="AH40" s="70">
        <v>397300</v>
      </c>
      <c r="AI40" s="63">
        <f t="shared" si="10"/>
        <v>449425.76</v>
      </c>
      <c r="AJ40" s="46">
        <f t="shared" si="11"/>
        <v>491132.47052800003</v>
      </c>
      <c r="AK40" s="69">
        <v>0.19</v>
      </c>
      <c r="AL40" s="66"/>
      <c r="AM40" s="74" t="s">
        <v>665</v>
      </c>
      <c r="AN40" s="48">
        <f t="shared" si="22"/>
        <v>248004.12141496321</v>
      </c>
      <c r="AO40" s="70">
        <v>149718</v>
      </c>
      <c r="AP40" s="63">
        <f t="shared" si="12"/>
        <v>169361.00160000002</v>
      </c>
      <c r="AQ40" s="46">
        <f t="shared" si="13"/>
        <v>185077.70254848001</v>
      </c>
      <c r="AR40" s="69">
        <v>0.19</v>
      </c>
      <c r="AS40" s="82" t="s">
        <v>680</v>
      </c>
      <c r="AT40" s="83" t="s">
        <v>677</v>
      </c>
      <c r="AU40" s="48">
        <f t="shared" si="23"/>
        <v>389395.23839999997</v>
      </c>
      <c r="AV40" s="70">
        <v>250000</v>
      </c>
      <c r="AW40" s="63">
        <f t="shared" si="14"/>
        <v>282800</v>
      </c>
      <c r="AX40" s="46">
        <f t="shared" si="21"/>
        <v>309043.83999999997</v>
      </c>
      <c r="AY40" s="76" t="s">
        <v>812</v>
      </c>
      <c r="AZ40" s="82" t="s">
        <v>710</v>
      </c>
      <c r="BA40" s="83" t="s">
        <v>711</v>
      </c>
      <c r="BB40" s="48">
        <f t="shared" si="15"/>
        <v>518601.3995850241</v>
      </c>
      <c r="BC40" s="77">
        <v>325210</v>
      </c>
      <c r="BD40" s="63">
        <f t="shared" si="16"/>
        <v>367877.55200000003</v>
      </c>
      <c r="BE40" s="46">
        <f t="shared" si="17"/>
        <v>402016.58882560005</v>
      </c>
      <c r="BF40" s="78">
        <v>0.19</v>
      </c>
    </row>
    <row r="41" spans="2:58" ht="30.75" thickBot="1" x14ac:dyDescent="0.3">
      <c r="B41" s="26" t="s">
        <v>82</v>
      </c>
      <c r="C41" s="27" t="s">
        <v>14</v>
      </c>
      <c r="D41" s="81" t="s">
        <v>83</v>
      </c>
      <c r="E41" s="82" t="s">
        <v>567</v>
      </c>
      <c r="F41" s="46">
        <f t="shared" si="2"/>
        <v>214167.38112000001</v>
      </c>
      <c r="G41" s="63">
        <v>112500</v>
      </c>
      <c r="H41" s="63">
        <f t="shared" si="24"/>
        <v>127260</v>
      </c>
      <c r="I41" s="46">
        <f t="shared" si="18"/>
        <v>139069.728</v>
      </c>
      <c r="J41" s="64">
        <v>0.19</v>
      </c>
      <c r="K41" s="82" t="s">
        <v>584</v>
      </c>
      <c r="L41" s="48">
        <f t="shared" si="3"/>
        <v>66648.394534399995</v>
      </c>
      <c r="M41" s="63">
        <v>41000</v>
      </c>
      <c r="N41" s="63">
        <f t="shared" si="4"/>
        <v>46379.199999999997</v>
      </c>
      <c r="O41" s="46">
        <f t="shared" si="25"/>
        <v>50683.189759999994</v>
      </c>
      <c r="P41" s="64">
        <v>0.19</v>
      </c>
      <c r="Q41" s="82" t="s">
        <v>609</v>
      </c>
      <c r="R41" s="83" t="s">
        <v>608</v>
      </c>
      <c r="S41" s="48">
        <f t="shared" si="5"/>
        <v>389441.96582860802</v>
      </c>
      <c r="T41" s="70">
        <v>238665</v>
      </c>
      <c r="U41" s="63">
        <f t="shared" si="6"/>
        <v>269977.848</v>
      </c>
      <c r="V41" s="46">
        <f t="shared" si="7"/>
        <v>295031.79229439999</v>
      </c>
      <c r="W41" s="69">
        <v>0.19</v>
      </c>
      <c r="X41" s="82" t="s">
        <v>632</v>
      </c>
      <c r="Y41" s="83"/>
      <c r="Z41" s="48">
        <f t="shared" si="19"/>
        <v>414613.21574400004</v>
      </c>
      <c r="AA41" s="71">
        <v>260000</v>
      </c>
      <c r="AB41" s="63">
        <f t="shared" si="8"/>
        <v>294112</v>
      </c>
      <c r="AC41" s="46">
        <f t="shared" si="9"/>
        <v>321405.59360000002</v>
      </c>
      <c r="AD41" s="69">
        <v>0.19</v>
      </c>
      <c r="AE41" s="72" t="s">
        <v>654</v>
      </c>
      <c r="AF41" s="73"/>
      <c r="AG41" s="48">
        <f t="shared" si="20"/>
        <v>323557.77490176004</v>
      </c>
      <c r="AH41" s="70">
        <v>202900</v>
      </c>
      <c r="AI41" s="63">
        <f t="shared" si="10"/>
        <v>229520.48</v>
      </c>
      <c r="AJ41" s="46">
        <f t="shared" si="11"/>
        <v>250819.98054400002</v>
      </c>
      <c r="AK41" s="69">
        <v>0.19</v>
      </c>
      <c r="AL41" s="66"/>
      <c r="AM41" s="74" t="s">
        <v>665</v>
      </c>
      <c r="AN41" s="48">
        <f t="shared" si="22"/>
        <v>67141.900461619211</v>
      </c>
      <c r="AO41" s="70">
        <v>40533</v>
      </c>
      <c r="AP41" s="63">
        <f t="shared" si="12"/>
        <v>45850.929600000003</v>
      </c>
      <c r="AQ41" s="46">
        <f t="shared" si="13"/>
        <v>50105.895866880004</v>
      </c>
      <c r="AR41" s="69">
        <v>0.19</v>
      </c>
      <c r="AS41" s="82" t="s">
        <v>680</v>
      </c>
      <c r="AT41" s="83" t="s">
        <v>677</v>
      </c>
      <c r="AU41" s="48">
        <f t="shared" si="23"/>
        <v>327092.00025600003</v>
      </c>
      <c r="AV41" s="70">
        <v>210000</v>
      </c>
      <c r="AW41" s="63">
        <f t="shared" si="14"/>
        <v>237552</v>
      </c>
      <c r="AX41" s="46">
        <f t="shared" si="21"/>
        <v>259596.82560000001</v>
      </c>
      <c r="AY41" s="76" t="s">
        <v>812</v>
      </c>
      <c r="AZ41" s="82" t="s">
        <v>710</v>
      </c>
      <c r="BA41" s="83" t="s">
        <v>711</v>
      </c>
      <c r="BB41" s="48">
        <f t="shared" si="15"/>
        <v>180906.90869260801</v>
      </c>
      <c r="BC41" s="77">
        <v>113445</v>
      </c>
      <c r="BD41" s="63">
        <f t="shared" si="16"/>
        <v>128328.984</v>
      </c>
      <c r="BE41" s="46">
        <f t="shared" si="17"/>
        <v>140237.9137152</v>
      </c>
      <c r="BF41" s="78">
        <v>0.19</v>
      </c>
    </row>
    <row r="42" spans="2:58" ht="30.75" thickBot="1" x14ac:dyDescent="0.3">
      <c r="B42" s="26" t="s">
        <v>84</v>
      </c>
      <c r="C42" s="27" t="s">
        <v>14</v>
      </c>
      <c r="D42" s="81" t="s">
        <v>85</v>
      </c>
      <c r="E42" s="82" t="s">
        <v>567</v>
      </c>
      <c r="F42" s="46">
        <f t="shared" si="2"/>
        <v>142778.25407999998</v>
      </c>
      <c r="G42" s="63">
        <v>75000</v>
      </c>
      <c r="H42" s="63">
        <f t="shared" si="24"/>
        <v>84840</v>
      </c>
      <c r="I42" s="46">
        <f t="shared" si="18"/>
        <v>92713.152000000002</v>
      </c>
      <c r="J42" s="64">
        <v>0.19</v>
      </c>
      <c r="K42" s="82" t="s">
        <v>585</v>
      </c>
      <c r="L42" s="48">
        <f t="shared" si="3"/>
        <v>385260.23182080011</v>
      </c>
      <c r="M42" s="63">
        <v>237000</v>
      </c>
      <c r="N42" s="63">
        <f t="shared" si="4"/>
        <v>268094.40000000002</v>
      </c>
      <c r="O42" s="46">
        <f t="shared" si="25"/>
        <v>292973.56032000005</v>
      </c>
      <c r="P42" s="64">
        <v>0.19</v>
      </c>
      <c r="Q42" s="82" t="s">
        <v>609</v>
      </c>
      <c r="R42" s="83" t="s">
        <v>608</v>
      </c>
      <c r="S42" s="48">
        <f t="shared" si="5"/>
        <v>23922.863615185921</v>
      </c>
      <c r="T42" s="70">
        <v>14660.85</v>
      </c>
      <c r="U42" s="63">
        <f t="shared" si="6"/>
        <v>16584.353520000001</v>
      </c>
      <c r="V42" s="46">
        <f t="shared" si="7"/>
        <v>18123.381526656001</v>
      </c>
      <c r="W42" s="69">
        <v>0.19</v>
      </c>
      <c r="X42" s="82" t="s">
        <v>625</v>
      </c>
      <c r="Y42" s="83"/>
      <c r="Z42" s="48">
        <f t="shared" si="19"/>
        <v>510293.18860800005</v>
      </c>
      <c r="AA42" s="71">
        <v>320000</v>
      </c>
      <c r="AB42" s="63">
        <f t="shared" si="8"/>
        <v>361984</v>
      </c>
      <c r="AC42" s="46">
        <f t="shared" si="9"/>
        <v>395576.1152</v>
      </c>
      <c r="AD42" s="69">
        <v>0.19</v>
      </c>
      <c r="AE42" s="72" t="s">
        <v>648</v>
      </c>
      <c r="AF42" s="73"/>
      <c r="AG42" s="48">
        <f t="shared" si="20"/>
        <v>323557.77490176004</v>
      </c>
      <c r="AH42" s="70">
        <v>202900</v>
      </c>
      <c r="AI42" s="63">
        <f t="shared" si="10"/>
        <v>229520.48</v>
      </c>
      <c r="AJ42" s="46">
        <f t="shared" si="11"/>
        <v>250819.98054400002</v>
      </c>
      <c r="AK42" s="69">
        <v>0.19</v>
      </c>
      <c r="AL42" s="66"/>
      <c r="AM42" s="74" t="s">
        <v>670</v>
      </c>
      <c r="AN42" s="48">
        <f t="shared" si="22"/>
        <v>47441.443495935993</v>
      </c>
      <c r="AO42" s="70">
        <v>28640</v>
      </c>
      <c r="AP42" s="63">
        <f t="shared" si="12"/>
        <v>32397.567999999999</v>
      </c>
      <c r="AQ42" s="46">
        <f t="shared" si="13"/>
        <v>35404.062310399997</v>
      </c>
      <c r="AR42" s="69">
        <v>0.19</v>
      </c>
      <c r="AS42" s="82" t="s">
        <v>681</v>
      </c>
      <c r="AT42" s="83" t="s">
        <v>677</v>
      </c>
      <c r="AU42" s="48">
        <f t="shared" si="23"/>
        <v>20092.794301440001</v>
      </c>
      <c r="AV42" s="70">
        <v>12900</v>
      </c>
      <c r="AW42" s="63">
        <f t="shared" si="14"/>
        <v>14592.48</v>
      </c>
      <c r="AX42" s="46">
        <f t="shared" si="21"/>
        <v>15946.662144</v>
      </c>
      <c r="AY42" s="76" t="s">
        <v>812</v>
      </c>
      <c r="AZ42" s="82" t="s">
        <v>712</v>
      </c>
      <c r="BA42" s="83"/>
      <c r="BB42" s="48">
        <f t="shared" si="15"/>
        <v>69710.833562496002</v>
      </c>
      <c r="BC42" s="77">
        <v>43715</v>
      </c>
      <c r="BD42" s="63">
        <f t="shared" si="16"/>
        <v>49450.408000000003</v>
      </c>
      <c r="BE42" s="46">
        <f t="shared" si="17"/>
        <v>54039.405862400003</v>
      </c>
      <c r="BF42" s="78">
        <v>0.19</v>
      </c>
    </row>
    <row r="43" spans="2:58" ht="30.75" thickBot="1" x14ac:dyDescent="0.3">
      <c r="B43" s="26" t="s">
        <v>86</v>
      </c>
      <c r="C43" s="27" t="s">
        <v>14</v>
      </c>
      <c r="D43" s="81" t="s">
        <v>87</v>
      </c>
      <c r="E43" s="82" t="s">
        <v>567</v>
      </c>
      <c r="F43" s="46">
        <f t="shared" si="2"/>
        <v>3569456.352</v>
      </c>
      <c r="G43" s="63">
        <v>1875000</v>
      </c>
      <c r="H43" s="63">
        <f t="shared" si="24"/>
        <v>2121000</v>
      </c>
      <c r="I43" s="46">
        <f t="shared" si="18"/>
        <v>2317828.7999999998</v>
      </c>
      <c r="J43" s="64">
        <v>0.19</v>
      </c>
      <c r="K43" s="82" t="s">
        <v>586</v>
      </c>
      <c r="L43" s="48">
        <f t="shared" si="3"/>
        <v>7152510.6329599991</v>
      </c>
      <c r="M43" s="63">
        <v>4400000</v>
      </c>
      <c r="N43" s="63">
        <f t="shared" si="4"/>
        <v>4977280</v>
      </c>
      <c r="O43" s="46">
        <f t="shared" si="25"/>
        <v>5439171.5839999998</v>
      </c>
      <c r="P43" s="64">
        <v>0.19</v>
      </c>
      <c r="Q43" s="82" t="s">
        <v>609</v>
      </c>
      <c r="R43" s="83" t="s">
        <v>608</v>
      </c>
      <c r="S43" s="48">
        <f t="shared" si="5"/>
        <v>4821662.4340684796</v>
      </c>
      <c r="T43" s="70">
        <v>2954900</v>
      </c>
      <c r="U43" s="63">
        <f t="shared" si="6"/>
        <v>3342582.88</v>
      </c>
      <c r="V43" s="46">
        <f t="shared" si="7"/>
        <v>3652774.5712639997</v>
      </c>
      <c r="W43" s="69">
        <v>0.19</v>
      </c>
      <c r="X43" s="82" t="s">
        <v>627</v>
      </c>
      <c r="Y43" s="83"/>
      <c r="Z43" s="48">
        <f t="shared" si="19"/>
        <v>5562195.7558271997</v>
      </c>
      <c r="AA43" s="71">
        <v>3488000</v>
      </c>
      <c r="AB43" s="63">
        <f t="shared" si="8"/>
        <v>3945625.6000000001</v>
      </c>
      <c r="AC43" s="46">
        <f t="shared" si="9"/>
        <v>4311779.6556799999</v>
      </c>
      <c r="AD43" s="69">
        <v>0.19</v>
      </c>
      <c r="AE43" s="72" t="s">
        <v>655</v>
      </c>
      <c r="AF43" s="73"/>
      <c r="AG43" s="48">
        <f t="shared" si="20"/>
        <v>3294261.46570752</v>
      </c>
      <c r="AH43" s="70">
        <v>2065800</v>
      </c>
      <c r="AI43" s="63">
        <f t="shared" si="10"/>
        <v>2336832.96</v>
      </c>
      <c r="AJ43" s="46">
        <f t="shared" si="11"/>
        <v>2553691.0586879998</v>
      </c>
      <c r="AK43" s="69">
        <v>0.19</v>
      </c>
      <c r="AL43" s="66"/>
      <c r="AM43" s="74" t="s">
        <v>667</v>
      </c>
      <c r="AN43" s="48">
        <f t="shared" si="22"/>
        <v>3181405.9734976511</v>
      </c>
      <c r="AO43" s="70">
        <v>1920587.9999999998</v>
      </c>
      <c r="AP43" s="63">
        <f t="shared" si="12"/>
        <v>2172569.1455999999</v>
      </c>
      <c r="AQ43" s="46">
        <f t="shared" si="13"/>
        <v>2374183.5623116801</v>
      </c>
      <c r="AR43" s="69">
        <v>0.19</v>
      </c>
      <c r="AS43" s="82" t="s">
        <v>681</v>
      </c>
      <c r="AT43" s="83" t="s">
        <v>677</v>
      </c>
      <c r="AU43" s="48">
        <f t="shared" si="23"/>
        <v>4049710.4793599993</v>
      </c>
      <c r="AV43" s="70">
        <v>2600000</v>
      </c>
      <c r="AW43" s="63">
        <f t="shared" si="14"/>
        <v>2941120</v>
      </c>
      <c r="AX43" s="46">
        <f t="shared" si="21"/>
        <v>3214055.9359999998</v>
      </c>
      <c r="AY43" s="76" t="s">
        <v>812</v>
      </c>
      <c r="AZ43" s="82" t="s">
        <v>706</v>
      </c>
      <c r="BA43" s="83" t="s">
        <v>707</v>
      </c>
      <c r="BB43" s="48">
        <f t="shared" si="15"/>
        <v>6030249.4257481741</v>
      </c>
      <c r="BC43" s="77">
        <v>3781512</v>
      </c>
      <c r="BD43" s="63">
        <f t="shared" si="16"/>
        <v>4277646.3744000001</v>
      </c>
      <c r="BE43" s="46">
        <f t="shared" si="17"/>
        <v>4674611.9579443205</v>
      </c>
      <c r="BF43" s="78">
        <v>0.19</v>
      </c>
    </row>
    <row r="44" spans="2:58" ht="30.75" thickBot="1" x14ac:dyDescent="0.3">
      <c r="B44" s="26" t="s">
        <v>88</v>
      </c>
      <c r="C44" s="27" t="s">
        <v>14</v>
      </c>
      <c r="D44" s="81" t="s">
        <v>89</v>
      </c>
      <c r="E44" s="82" t="s">
        <v>567</v>
      </c>
      <c r="F44" s="46">
        <f t="shared" si="2"/>
        <v>3093528.8383999998</v>
      </c>
      <c r="G44" s="63">
        <v>1625000</v>
      </c>
      <c r="H44" s="63">
        <f t="shared" si="24"/>
        <v>1838200</v>
      </c>
      <c r="I44" s="46">
        <f t="shared" si="18"/>
        <v>2008784.96</v>
      </c>
      <c r="J44" s="64">
        <v>0.19</v>
      </c>
      <c r="K44" s="82" t="s">
        <v>586</v>
      </c>
      <c r="L44" s="48">
        <f t="shared" si="3"/>
        <v>6827396.5132800005</v>
      </c>
      <c r="M44" s="63">
        <v>4200000</v>
      </c>
      <c r="N44" s="63">
        <f t="shared" si="4"/>
        <v>4751040</v>
      </c>
      <c r="O44" s="46">
        <f t="shared" si="25"/>
        <v>5191936.5120000001</v>
      </c>
      <c r="P44" s="64">
        <v>0.19</v>
      </c>
      <c r="Q44" s="82" t="s">
        <v>609</v>
      </c>
      <c r="R44" s="83" t="s">
        <v>608</v>
      </c>
      <c r="S44" s="48">
        <f t="shared" si="5"/>
        <v>3319529.1373009924</v>
      </c>
      <c r="T44" s="70">
        <v>2034335.0000000002</v>
      </c>
      <c r="U44" s="63">
        <f t="shared" si="6"/>
        <v>2301239.7520000003</v>
      </c>
      <c r="V44" s="46">
        <f t="shared" si="7"/>
        <v>2514794.8009856003</v>
      </c>
      <c r="W44" s="69">
        <v>0.19</v>
      </c>
      <c r="X44" s="82" t="s">
        <v>627</v>
      </c>
      <c r="Y44" s="83"/>
      <c r="Z44" s="48">
        <f t="shared" si="19"/>
        <v>2812991.2022016007</v>
      </c>
      <c r="AA44" s="71">
        <v>1764000</v>
      </c>
      <c r="AB44" s="63">
        <f t="shared" si="8"/>
        <v>1995436.8</v>
      </c>
      <c r="AC44" s="46">
        <f t="shared" si="9"/>
        <v>2180613.3350400003</v>
      </c>
      <c r="AD44" s="69">
        <v>0.19</v>
      </c>
      <c r="AE44" s="72" t="s">
        <v>655</v>
      </c>
      <c r="AF44" s="73"/>
      <c r="AG44" s="48">
        <f t="shared" si="20"/>
        <v>2530575.8156313598</v>
      </c>
      <c r="AH44" s="70">
        <v>1586900</v>
      </c>
      <c r="AI44" s="63">
        <f t="shared" si="10"/>
        <v>1795101.28</v>
      </c>
      <c r="AJ44" s="46">
        <f t="shared" si="11"/>
        <v>1961686.678784</v>
      </c>
      <c r="AK44" s="69">
        <v>0.19</v>
      </c>
      <c r="AL44" s="66"/>
      <c r="AM44" s="74" t="s">
        <v>562</v>
      </c>
      <c r="AN44" s="48">
        <f t="shared" si="22"/>
        <v>419248.84862049285</v>
      </c>
      <c r="AO44" s="70">
        <v>253097</v>
      </c>
      <c r="AP44" s="63">
        <f t="shared" si="12"/>
        <v>286303.32640000002</v>
      </c>
      <c r="AQ44" s="46">
        <f t="shared" si="13"/>
        <v>312872.27508992003</v>
      </c>
      <c r="AR44" s="69">
        <v>0.19</v>
      </c>
      <c r="AS44" s="82" t="s">
        <v>609</v>
      </c>
      <c r="AT44" s="83" t="s">
        <v>677</v>
      </c>
      <c r="AU44" s="48">
        <f t="shared" si="23"/>
        <v>2788069.9069440002</v>
      </c>
      <c r="AV44" s="70">
        <v>1790000</v>
      </c>
      <c r="AW44" s="63">
        <f t="shared" si="14"/>
        <v>2024848</v>
      </c>
      <c r="AX44" s="46">
        <f t="shared" si="21"/>
        <v>2212753.8944000001</v>
      </c>
      <c r="AY44" s="76" t="s">
        <v>812</v>
      </c>
      <c r="AZ44" s="82" t="s">
        <v>706</v>
      </c>
      <c r="BA44" s="83" t="s">
        <v>707</v>
      </c>
      <c r="BB44" s="48">
        <f t="shared" si="15"/>
        <v>4148811.1966801928</v>
      </c>
      <c r="BC44" s="77">
        <v>2601680</v>
      </c>
      <c r="BD44" s="63">
        <f t="shared" si="16"/>
        <v>2943020.4160000002</v>
      </c>
      <c r="BE44" s="46">
        <f t="shared" si="17"/>
        <v>3216132.7106048004</v>
      </c>
      <c r="BF44" s="78">
        <v>0.19</v>
      </c>
    </row>
    <row r="45" spans="2:58" ht="30.75" thickBot="1" x14ac:dyDescent="0.3">
      <c r="B45" s="26" t="s">
        <v>90</v>
      </c>
      <c r="C45" s="27" t="s">
        <v>14</v>
      </c>
      <c r="D45" s="81" t="s">
        <v>91</v>
      </c>
      <c r="E45" s="82" t="s">
        <v>567</v>
      </c>
      <c r="F45" s="46">
        <f t="shared" si="2"/>
        <v>1237411.5353599999</v>
      </c>
      <c r="G45" s="63">
        <v>650000</v>
      </c>
      <c r="H45" s="63">
        <f t="shared" si="24"/>
        <v>735280</v>
      </c>
      <c r="I45" s="46">
        <f t="shared" si="18"/>
        <v>803513.98399999994</v>
      </c>
      <c r="J45" s="64">
        <v>0.19</v>
      </c>
      <c r="K45" s="82" t="s">
        <v>586</v>
      </c>
      <c r="L45" s="48">
        <f t="shared" si="3"/>
        <v>520182.59148800001</v>
      </c>
      <c r="M45" s="63">
        <v>320000</v>
      </c>
      <c r="N45" s="63">
        <f t="shared" si="4"/>
        <v>361984</v>
      </c>
      <c r="O45" s="46">
        <f t="shared" si="25"/>
        <v>395576.1152</v>
      </c>
      <c r="P45" s="64">
        <v>0.19</v>
      </c>
      <c r="Q45" s="82" t="s">
        <v>609</v>
      </c>
      <c r="R45" s="83" t="s">
        <v>608</v>
      </c>
      <c r="S45" s="48">
        <f t="shared" si="5"/>
        <v>2559190.061159424</v>
      </c>
      <c r="T45" s="70">
        <v>1568370</v>
      </c>
      <c r="U45" s="63">
        <f t="shared" si="6"/>
        <v>1774140.1440000001</v>
      </c>
      <c r="V45" s="46">
        <f t="shared" si="7"/>
        <v>1938780.3493632001</v>
      </c>
      <c r="W45" s="69">
        <v>0.19</v>
      </c>
      <c r="X45" s="82" t="s">
        <v>623</v>
      </c>
      <c r="Y45" s="83"/>
      <c r="Z45" s="48">
        <f t="shared" si="19"/>
        <v>510293.18860800005</v>
      </c>
      <c r="AA45" s="71">
        <v>320000</v>
      </c>
      <c r="AB45" s="63">
        <f t="shared" si="8"/>
        <v>361984</v>
      </c>
      <c r="AC45" s="46">
        <f t="shared" si="9"/>
        <v>395576.1152</v>
      </c>
      <c r="AD45" s="69">
        <v>0.19</v>
      </c>
      <c r="AE45" s="72" t="s">
        <v>586</v>
      </c>
      <c r="AF45" s="73" t="s">
        <v>562</v>
      </c>
      <c r="AG45" s="48">
        <f t="shared" si="20"/>
        <v>1356263.6153471998</v>
      </c>
      <c r="AH45" s="70">
        <v>850500</v>
      </c>
      <c r="AI45" s="63">
        <f t="shared" si="10"/>
        <v>962085.6</v>
      </c>
      <c r="AJ45" s="46">
        <f t="shared" si="11"/>
        <v>1051367.14368</v>
      </c>
      <c r="AK45" s="69">
        <v>0.19</v>
      </c>
      <c r="AL45" s="66"/>
      <c r="AM45" s="74" t="s">
        <v>562</v>
      </c>
      <c r="AN45" s="48">
        <f t="shared" si="22"/>
        <v>234667.84133166081</v>
      </c>
      <c r="AO45" s="70">
        <v>141667</v>
      </c>
      <c r="AP45" s="63">
        <f t="shared" si="12"/>
        <v>160253.71040000001</v>
      </c>
      <c r="AQ45" s="46">
        <f t="shared" si="13"/>
        <v>175125.25472512</v>
      </c>
      <c r="AR45" s="69">
        <v>0.19</v>
      </c>
      <c r="AS45" s="82" t="s">
        <v>609</v>
      </c>
      <c r="AT45" s="83" t="s">
        <v>677</v>
      </c>
      <c r="AU45" s="48">
        <f t="shared" si="23"/>
        <v>2149461.7159680002</v>
      </c>
      <c r="AV45" s="70">
        <v>1380000</v>
      </c>
      <c r="AW45" s="63">
        <f t="shared" si="14"/>
        <v>1561056</v>
      </c>
      <c r="AX45" s="46">
        <f t="shared" si="21"/>
        <v>1705921.9968000001</v>
      </c>
      <c r="AY45" s="76" t="s">
        <v>812</v>
      </c>
      <c r="AZ45" s="82" t="s">
        <v>713</v>
      </c>
      <c r="BA45" s="83" t="s">
        <v>586</v>
      </c>
      <c r="BB45" s="48">
        <f t="shared" si="15"/>
        <v>302476.28754739201</v>
      </c>
      <c r="BC45" s="77">
        <v>189680</v>
      </c>
      <c r="BD45" s="63">
        <f t="shared" si="16"/>
        <v>214566.016</v>
      </c>
      <c r="BE45" s="46">
        <f t="shared" si="17"/>
        <v>234477.74228480001</v>
      </c>
      <c r="BF45" s="78">
        <v>0.19</v>
      </c>
    </row>
    <row r="46" spans="2:58" ht="30.75" thickBot="1" x14ac:dyDescent="0.3">
      <c r="B46" s="26" t="s">
        <v>92</v>
      </c>
      <c r="C46" s="27" t="s">
        <v>14</v>
      </c>
      <c r="D46" s="81" t="s">
        <v>93</v>
      </c>
      <c r="E46" s="82" t="s">
        <v>568</v>
      </c>
      <c r="F46" s="46">
        <f t="shared" si="2"/>
        <v>8090767.7312000003</v>
      </c>
      <c r="G46" s="63">
        <v>4250000</v>
      </c>
      <c r="H46" s="63">
        <f t="shared" si="24"/>
        <v>4807600</v>
      </c>
      <c r="I46" s="46">
        <f t="shared" si="18"/>
        <v>5253745.28</v>
      </c>
      <c r="J46" s="64">
        <v>0.19</v>
      </c>
      <c r="K46" s="82" t="s">
        <v>587</v>
      </c>
      <c r="L46" s="48">
        <f t="shared" si="3"/>
        <v>507178.02670080005</v>
      </c>
      <c r="M46" s="63">
        <v>312000</v>
      </c>
      <c r="N46" s="63">
        <f t="shared" si="4"/>
        <v>352934.40000000002</v>
      </c>
      <c r="O46" s="46">
        <f t="shared" si="25"/>
        <v>385686.71232000005</v>
      </c>
      <c r="P46" s="64">
        <v>0.19</v>
      </c>
      <c r="Q46" s="82" t="s">
        <v>609</v>
      </c>
      <c r="R46" s="83" t="s">
        <v>608</v>
      </c>
      <c r="S46" s="48">
        <f t="shared" si="5"/>
        <v>1242505.319548416</v>
      </c>
      <c r="T46" s="70">
        <v>761455</v>
      </c>
      <c r="U46" s="63">
        <f t="shared" si="6"/>
        <v>861357.89599999995</v>
      </c>
      <c r="V46" s="46">
        <f t="shared" si="7"/>
        <v>941291.90874879993</v>
      </c>
      <c r="W46" s="69">
        <v>0.19</v>
      </c>
      <c r="X46" s="82" t="s">
        <v>633</v>
      </c>
      <c r="Y46" s="83"/>
      <c r="Z46" s="48">
        <f t="shared" si="19"/>
        <v>765439.78291199997</v>
      </c>
      <c r="AA46" s="71">
        <v>480000</v>
      </c>
      <c r="AB46" s="63">
        <f t="shared" si="8"/>
        <v>542976</v>
      </c>
      <c r="AC46" s="46">
        <f t="shared" si="9"/>
        <v>593364.17279999994</v>
      </c>
      <c r="AD46" s="69">
        <v>0.19</v>
      </c>
      <c r="AE46" s="72" t="s">
        <v>562</v>
      </c>
      <c r="AF46" s="73"/>
      <c r="AG46" s="48">
        <f t="shared" si="20"/>
        <v>5255381.97617664</v>
      </c>
      <c r="AH46" s="70">
        <v>3295600</v>
      </c>
      <c r="AI46" s="63">
        <f t="shared" si="10"/>
        <v>3727982.72</v>
      </c>
      <c r="AJ46" s="46">
        <f t="shared" si="11"/>
        <v>4073939.5164160002</v>
      </c>
      <c r="AK46" s="69">
        <v>0.19</v>
      </c>
      <c r="AL46" s="66"/>
      <c r="AM46" s="74" t="s">
        <v>671</v>
      </c>
      <c r="AN46" s="48">
        <f t="shared" si="22"/>
        <v>410404.92868945911</v>
      </c>
      <c r="AO46" s="70">
        <v>247757.99999999997</v>
      </c>
      <c r="AP46" s="63">
        <f t="shared" si="12"/>
        <v>280263.84959999996</v>
      </c>
      <c r="AQ46" s="46">
        <f t="shared" si="13"/>
        <v>306272.33484287997</v>
      </c>
      <c r="AR46" s="69">
        <v>0.19</v>
      </c>
      <c r="AS46" s="82" t="s">
        <v>609</v>
      </c>
      <c r="AT46" s="83" t="s">
        <v>677</v>
      </c>
      <c r="AU46" s="48">
        <f t="shared" si="23"/>
        <v>1043579.2389120001</v>
      </c>
      <c r="AV46" s="70">
        <v>670000</v>
      </c>
      <c r="AW46" s="63">
        <f t="shared" si="14"/>
        <v>757904</v>
      </c>
      <c r="AX46" s="46">
        <f t="shared" si="21"/>
        <v>828237.49120000005</v>
      </c>
      <c r="AY46" s="76" t="s">
        <v>812</v>
      </c>
      <c r="AZ46" s="82" t="s">
        <v>562</v>
      </c>
      <c r="BA46" s="83" t="s">
        <v>713</v>
      </c>
      <c r="BB46" s="48">
        <f t="shared" si="15"/>
        <v>565637.67424496647</v>
      </c>
      <c r="BC46" s="77">
        <v>354706</v>
      </c>
      <c r="BD46" s="63">
        <f t="shared" si="16"/>
        <v>401243.42720000003</v>
      </c>
      <c r="BE46" s="46">
        <f t="shared" si="17"/>
        <v>438478.81724416005</v>
      </c>
      <c r="BF46" s="78">
        <v>0.19</v>
      </c>
    </row>
    <row r="47" spans="2:58" ht="30.75" thickBot="1" x14ac:dyDescent="0.3">
      <c r="B47" s="26" t="s">
        <v>94</v>
      </c>
      <c r="C47" s="27" t="s">
        <v>14</v>
      </c>
      <c r="D47" s="81" t="s">
        <v>95</v>
      </c>
      <c r="E47" s="82" t="s">
        <v>557</v>
      </c>
      <c r="F47" s="46">
        <f t="shared" si="2"/>
        <v>226065.56895999998</v>
      </c>
      <c r="G47" s="63">
        <v>118750</v>
      </c>
      <c r="H47" s="63">
        <f t="shared" si="24"/>
        <v>134330</v>
      </c>
      <c r="I47" s="46">
        <f t="shared" si="18"/>
        <v>146795.82399999999</v>
      </c>
      <c r="J47" s="64">
        <v>0.19</v>
      </c>
      <c r="K47" s="82" t="s">
        <v>588</v>
      </c>
      <c r="L47" s="48">
        <f t="shared" si="3"/>
        <v>59333.326841599999</v>
      </c>
      <c r="M47" s="63">
        <v>36500</v>
      </c>
      <c r="N47" s="63">
        <f t="shared" si="4"/>
        <v>41288.800000000003</v>
      </c>
      <c r="O47" s="46">
        <f t="shared" si="25"/>
        <v>45120.40064</v>
      </c>
      <c r="P47" s="64">
        <v>0.19</v>
      </c>
      <c r="Q47" s="82" t="s">
        <v>610</v>
      </c>
      <c r="R47" s="83" t="s">
        <v>611</v>
      </c>
      <c r="S47" s="48">
        <f t="shared" si="5"/>
        <v>74179.422062591999</v>
      </c>
      <c r="T47" s="70">
        <v>45460</v>
      </c>
      <c r="U47" s="63">
        <f t="shared" si="6"/>
        <v>51424.351999999999</v>
      </c>
      <c r="V47" s="46">
        <f t="shared" si="7"/>
        <v>56196.531865600002</v>
      </c>
      <c r="W47" s="69">
        <v>0.19</v>
      </c>
      <c r="X47" s="82" t="s">
        <v>574</v>
      </c>
      <c r="Y47" s="83" t="s">
        <v>634</v>
      </c>
      <c r="Z47" s="48">
        <f t="shared" si="19"/>
        <v>73354.645862399993</v>
      </c>
      <c r="AA47" s="71">
        <v>46000</v>
      </c>
      <c r="AB47" s="63">
        <f t="shared" si="8"/>
        <v>52035.199999999997</v>
      </c>
      <c r="AC47" s="46">
        <f t="shared" si="9"/>
        <v>56864.066559999999</v>
      </c>
      <c r="AD47" s="69">
        <v>0.19</v>
      </c>
      <c r="AE47" s="72" t="s">
        <v>656</v>
      </c>
      <c r="AF47" s="73"/>
      <c r="AG47" s="48">
        <f t="shared" si="20"/>
        <v>64265.048440320003</v>
      </c>
      <c r="AH47" s="70">
        <v>40300</v>
      </c>
      <c r="AI47" s="63">
        <f t="shared" si="10"/>
        <v>45587.360000000001</v>
      </c>
      <c r="AJ47" s="46">
        <f t="shared" si="11"/>
        <v>49817.867008000001</v>
      </c>
      <c r="AK47" s="69">
        <v>0.19</v>
      </c>
      <c r="AL47" s="66" t="s">
        <v>573</v>
      </c>
      <c r="AM47" s="74" t="s">
        <v>660</v>
      </c>
      <c r="AN47" s="48">
        <f t="shared" si="22"/>
        <v>78646.119214387203</v>
      </c>
      <c r="AO47" s="70">
        <v>47478</v>
      </c>
      <c r="AP47" s="63">
        <f t="shared" si="12"/>
        <v>53707.113599999997</v>
      </c>
      <c r="AQ47" s="46">
        <f t="shared" si="13"/>
        <v>58691.133742079997</v>
      </c>
      <c r="AR47" s="69">
        <v>0.19</v>
      </c>
      <c r="AS47" s="82" t="s">
        <v>617</v>
      </c>
      <c r="AT47" s="83" t="s">
        <v>611</v>
      </c>
      <c r="AU47" s="48">
        <f t="shared" si="23"/>
        <v>62303.238144000003</v>
      </c>
      <c r="AV47" s="70">
        <v>40000</v>
      </c>
      <c r="AW47" s="63">
        <f t="shared" si="14"/>
        <v>45248</v>
      </c>
      <c r="AX47" s="46">
        <f t="shared" si="21"/>
        <v>49447.0144</v>
      </c>
      <c r="AY47" s="76" t="s">
        <v>812</v>
      </c>
      <c r="AZ47" s="82" t="s">
        <v>714</v>
      </c>
      <c r="BA47" s="83" t="s">
        <v>617</v>
      </c>
      <c r="BB47" s="48">
        <f t="shared" si="15"/>
        <v>102513.11759270399</v>
      </c>
      <c r="BC47" s="77">
        <v>64285</v>
      </c>
      <c r="BD47" s="63">
        <f t="shared" si="16"/>
        <v>72719.191999999995</v>
      </c>
      <c r="BE47" s="46">
        <f t="shared" si="17"/>
        <v>79467.533017599999</v>
      </c>
      <c r="BF47" s="78">
        <v>0.19</v>
      </c>
    </row>
    <row r="48" spans="2:58" ht="30.75" thickBot="1" x14ac:dyDescent="0.3">
      <c r="B48" s="26" t="s">
        <v>96</v>
      </c>
      <c r="C48" s="27" t="s">
        <v>14</v>
      </c>
      <c r="D48" s="81" t="s">
        <v>97</v>
      </c>
      <c r="E48" s="82" t="s">
        <v>557</v>
      </c>
      <c r="F48" s="46">
        <f t="shared" si="2"/>
        <v>99524.057933977601</v>
      </c>
      <c r="G48" s="63">
        <v>52279</v>
      </c>
      <c r="H48" s="63">
        <f t="shared" si="24"/>
        <v>59138.004800000002</v>
      </c>
      <c r="I48" s="46">
        <f t="shared" si="18"/>
        <v>64626.011645440005</v>
      </c>
      <c r="J48" s="64">
        <v>0.19</v>
      </c>
      <c r="K48" s="82" t="s">
        <v>573</v>
      </c>
      <c r="L48" s="48">
        <f t="shared" si="3"/>
        <v>26821.914873600002</v>
      </c>
      <c r="M48" s="63">
        <v>16500</v>
      </c>
      <c r="N48" s="63">
        <f t="shared" si="4"/>
        <v>18664.8</v>
      </c>
      <c r="O48" s="46">
        <f t="shared" si="25"/>
        <v>20396.89344</v>
      </c>
      <c r="P48" s="64">
        <v>0.19</v>
      </c>
      <c r="Q48" s="82" t="s">
        <v>610</v>
      </c>
      <c r="R48" s="83" t="s">
        <v>611</v>
      </c>
      <c r="S48" s="48">
        <f t="shared" si="5"/>
        <v>46362.138789120007</v>
      </c>
      <c r="T48" s="70">
        <v>28412.5</v>
      </c>
      <c r="U48" s="63">
        <f t="shared" si="6"/>
        <v>32140.22</v>
      </c>
      <c r="V48" s="46">
        <f t="shared" si="7"/>
        <v>35122.832416000005</v>
      </c>
      <c r="W48" s="69">
        <v>0.19</v>
      </c>
      <c r="X48" s="82" t="s">
        <v>573</v>
      </c>
      <c r="Y48" s="83"/>
      <c r="Z48" s="48">
        <f t="shared" si="19"/>
        <v>37634.122659839995</v>
      </c>
      <c r="AA48" s="71">
        <v>23600</v>
      </c>
      <c r="AB48" s="63">
        <f t="shared" si="8"/>
        <v>26696.32</v>
      </c>
      <c r="AC48" s="46">
        <f t="shared" si="9"/>
        <v>29173.738495999998</v>
      </c>
      <c r="AD48" s="69">
        <v>0.19</v>
      </c>
      <c r="AE48" s="72" t="s">
        <v>656</v>
      </c>
      <c r="AF48" s="73"/>
      <c r="AG48" s="48">
        <f t="shared" si="20"/>
        <v>31255.457802240002</v>
      </c>
      <c r="AH48" s="70">
        <v>19600</v>
      </c>
      <c r="AI48" s="63">
        <f t="shared" si="10"/>
        <v>22171.52</v>
      </c>
      <c r="AJ48" s="46">
        <f t="shared" si="11"/>
        <v>24229.037056000001</v>
      </c>
      <c r="AK48" s="69">
        <v>0.19</v>
      </c>
      <c r="AL48" s="66" t="s">
        <v>573</v>
      </c>
      <c r="AM48" s="74" t="s">
        <v>660</v>
      </c>
      <c r="AN48" s="48">
        <f t="shared" si="22"/>
        <v>48604.288933580792</v>
      </c>
      <c r="AO48" s="70">
        <v>29341.999999999996</v>
      </c>
      <c r="AP48" s="63">
        <f t="shared" si="12"/>
        <v>33191.670399999995</v>
      </c>
      <c r="AQ48" s="46">
        <f t="shared" si="13"/>
        <v>36271.857413119993</v>
      </c>
      <c r="AR48" s="69">
        <v>0.19</v>
      </c>
      <c r="AS48" s="82" t="s">
        <v>617</v>
      </c>
      <c r="AT48" s="83" t="s">
        <v>611</v>
      </c>
      <c r="AU48" s="48">
        <f t="shared" si="23"/>
        <v>38939.523839999994</v>
      </c>
      <c r="AV48" s="70">
        <v>25000</v>
      </c>
      <c r="AW48" s="63">
        <f t="shared" si="14"/>
        <v>28280</v>
      </c>
      <c r="AX48" s="46">
        <f t="shared" si="21"/>
        <v>30904.383999999998</v>
      </c>
      <c r="AY48" s="76" t="s">
        <v>812</v>
      </c>
      <c r="AZ48" s="82" t="s">
        <v>617</v>
      </c>
      <c r="BA48" s="83" t="s">
        <v>714</v>
      </c>
      <c r="BB48" s="48">
        <f t="shared" si="15"/>
        <v>102513.11759270399</v>
      </c>
      <c r="BC48" s="77">
        <v>64285</v>
      </c>
      <c r="BD48" s="63">
        <f t="shared" si="16"/>
        <v>72719.191999999995</v>
      </c>
      <c r="BE48" s="46">
        <f t="shared" si="17"/>
        <v>79467.533017599999</v>
      </c>
      <c r="BF48" s="78">
        <v>0.19</v>
      </c>
    </row>
    <row r="49" spans="2:58" ht="30.75" thickBot="1" x14ac:dyDescent="0.3">
      <c r="B49" s="26" t="s">
        <v>98</v>
      </c>
      <c r="C49" s="27" t="s">
        <v>14</v>
      </c>
      <c r="D49" s="81" t="s">
        <v>99</v>
      </c>
      <c r="E49" s="82" t="s">
        <v>569</v>
      </c>
      <c r="F49" s="46">
        <f t="shared" si="2"/>
        <v>45213.113791999996</v>
      </c>
      <c r="G49" s="63">
        <v>23750</v>
      </c>
      <c r="H49" s="63">
        <f t="shared" si="24"/>
        <v>26866</v>
      </c>
      <c r="I49" s="46">
        <f t="shared" si="18"/>
        <v>29359.164799999999</v>
      </c>
      <c r="J49" s="64">
        <v>0.19</v>
      </c>
      <c r="K49" s="82" t="s">
        <v>589</v>
      </c>
      <c r="L49" s="48">
        <f t="shared" si="3"/>
        <v>29260.270771199997</v>
      </c>
      <c r="M49" s="63">
        <v>18000</v>
      </c>
      <c r="N49" s="63">
        <f t="shared" si="4"/>
        <v>20361.599999999999</v>
      </c>
      <c r="O49" s="46">
        <f t="shared" si="25"/>
        <v>22251.156479999998</v>
      </c>
      <c r="P49" s="64">
        <v>0.19</v>
      </c>
      <c r="Q49" s="82" t="s">
        <v>610</v>
      </c>
      <c r="R49" s="83" t="s">
        <v>611</v>
      </c>
      <c r="S49" s="48">
        <f t="shared" si="5"/>
        <v>60085.33187069952</v>
      </c>
      <c r="T49" s="70">
        <v>36822.6</v>
      </c>
      <c r="U49" s="63">
        <f t="shared" si="6"/>
        <v>41653.725120000003</v>
      </c>
      <c r="V49" s="46">
        <f t="shared" si="7"/>
        <v>45519.190811136003</v>
      </c>
      <c r="W49" s="69">
        <v>0.19</v>
      </c>
      <c r="X49" s="82" t="s">
        <v>564</v>
      </c>
      <c r="Y49" s="83" t="s">
        <v>635</v>
      </c>
      <c r="Z49" s="48">
        <f t="shared" si="19"/>
        <v>19135.994572799998</v>
      </c>
      <c r="AA49" s="71">
        <v>12000</v>
      </c>
      <c r="AB49" s="63">
        <f t="shared" si="8"/>
        <v>13574.4</v>
      </c>
      <c r="AC49" s="46">
        <f t="shared" si="9"/>
        <v>14834.104319999999</v>
      </c>
      <c r="AD49" s="69">
        <v>0.19</v>
      </c>
      <c r="AE49" s="72" t="s">
        <v>635</v>
      </c>
      <c r="AF49" s="73"/>
      <c r="AG49" s="48">
        <f t="shared" si="20"/>
        <v>19614.394437119998</v>
      </c>
      <c r="AH49" s="70">
        <v>12300</v>
      </c>
      <c r="AI49" s="63">
        <f t="shared" si="10"/>
        <v>13913.76</v>
      </c>
      <c r="AJ49" s="46">
        <f t="shared" si="11"/>
        <v>15204.956928</v>
      </c>
      <c r="AK49" s="69">
        <v>0.19</v>
      </c>
      <c r="AL49" s="66" t="s">
        <v>573</v>
      </c>
      <c r="AM49" s="74" t="s">
        <v>635</v>
      </c>
      <c r="AN49" s="48">
        <f t="shared" si="22"/>
        <v>21761.111843788796</v>
      </c>
      <c r="AO49" s="70">
        <v>13137</v>
      </c>
      <c r="AP49" s="63">
        <f t="shared" si="12"/>
        <v>14860.5744</v>
      </c>
      <c r="AQ49" s="46">
        <f t="shared" si="13"/>
        <v>16239.635704319999</v>
      </c>
      <c r="AR49" s="69">
        <v>0.19</v>
      </c>
      <c r="AS49" s="82" t="s">
        <v>610</v>
      </c>
      <c r="AT49" s="83" t="s">
        <v>682</v>
      </c>
      <c r="AU49" s="48">
        <f t="shared" si="23"/>
        <v>50465.622896640001</v>
      </c>
      <c r="AV49" s="70">
        <v>32400</v>
      </c>
      <c r="AW49" s="63">
        <f t="shared" si="14"/>
        <v>36650.879999999997</v>
      </c>
      <c r="AX49" s="46">
        <f t="shared" si="21"/>
        <v>40052.081663999998</v>
      </c>
      <c r="AY49" s="76" t="s">
        <v>812</v>
      </c>
      <c r="AZ49" s="82" t="s">
        <v>617</v>
      </c>
      <c r="BA49" s="83"/>
      <c r="BB49" s="48">
        <f t="shared" si="15"/>
        <v>18815.4666637056</v>
      </c>
      <c r="BC49" s="77">
        <v>11799</v>
      </c>
      <c r="BD49" s="63">
        <f t="shared" si="16"/>
        <v>13347.0288</v>
      </c>
      <c r="BE49" s="46">
        <f t="shared" si="17"/>
        <v>14585.633072639999</v>
      </c>
      <c r="BF49" s="78">
        <v>0.19</v>
      </c>
    </row>
    <row r="50" spans="2:58" ht="30.75" thickBot="1" x14ac:dyDescent="0.3">
      <c r="B50" s="26" t="s">
        <v>100</v>
      </c>
      <c r="C50" s="27" t="s">
        <v>14</v>
      </c>
      <c r="D50" s="81" t="s">
        <v>101</v>
      </c>
      <c r="E50" s="82" t="s">
        <v>569</v>
      </c>
      <c r="F50" s="46">
        <f t="shared" si="2"/>
        <v>32420.182226432</v>
      </c>
      <c r="G50" s="63">
        <v>17030</v>
      </c>
      <c r="H50" s="63">
        <f t="shared" si="24"/>
        <v>19264.335999999999</v>
      </c>
      <c r="I50" s="46">
        <f t="shared" si="18"/>
        <v>21052.066380799999</v>
      </c>
      <c r="J50" s="64">
        <v>0.19</v>
      </c>
      <c r="K50" s="82" t="s">
        <v>573</v>
      </c>
      <c r="L50" s="48">
        <f t="shared" si="3"/>
        <v>47954.332652799996</v>
      </c>
      <c r="M50" s="63">
        <v>29500</v>
      </c>
      <c r="N50" s="63">
        <f t="shared" si="4"/>
        <v>33370.400000000001</v>
      </c>
      <c r="O50" s="46">
        <f t="shared" si="25"/>
        <v>36467.173119999999</v>
      </c>
      <c r="P50" s="64">
        <v>0.19</v>
      </c>
      <c r="Q50" s="82" t="s">
        <v>610</v>
      </c>
      <c r="R50" s="83" t="s">
        <v>611</v>
      </c>
      <c r="S50" s="48">
        <f t="shared" si="5"/>
        <v>181739.58405335041</v>
      </c>
      <c r="T50" s="70">
        <v>111377</v>
      </c>
      <c r="U50" s="63">
        <f t="shared" si="6"/>
        <v>125989.6624</v>
      </c>
      <c r="V50" s="46">
        <f t="shared" si="7"/>
        <v>137681.50307072001</v>
      </c>
      <c r="W50" s="69">
        <v>0.19</v>
      </c>
      <c r="X50" s="82" t="s">
        <v>573</v>
      </c>
      <c r="Y50" s="83"/>
      <c r="Z50" s="48">
        <f t="shared" si="19"/>
        <v>92490.64043520001</v>
      </c>
      <c r="AA50" s="71">
        <v>58000</v>
      </c>
      <c r="AB50" s="63">
        <f t="shared" si="8"/>
        <v>65609.600000000006</v>
      </c>
      <c r="AC50" s="46">
        <f t="shared" si="9"/>
        <v>71698.170880000005</v>
      </c>
      <c r="AD50" s="69">
        <v>0.19</v>
      </c>
      <c r="AE50" s="72" t="s">
        <v>648</v>
      </c>
      <c r="AF50" s="73"/>
      <c r="AG50" s="48">
        <f t="shared" si="20"/>
        <v>37953.05590272</v>
      </c>
      <c r="AH50" s="70">
        <v>23800</v>
      </c>
      <c r="AI50" s="63">
        <f t="shared" si="10"/>
        <v>26922.560000000001</v>
      </c>
      <c r="AJ50" s="46">
        <f t="shared" si="11"/>
        <v>29420.973568000001</v>
      </c>
      <c r="AK50" s="69">
        <v>0.19</v>
      </c>
      <c r="AL50" s="66" t="s">
        <v>573</v>
      </c>
      <c r="AM50" s="74" t="s">
        <v>672</v>
      </c>
      <c r="AN50" s="48">
        <f t="shared" si="22"/>
        <v>50042.109218304002</v>
      </c>
      <c r="AO50" s="70">
        <v>30210.000000000004</v>
      </c>
      <c r="AP50" s="63">
        <f t="shared" si="12"/>
        <v>34173.552000000003</v>
      </c>
      <c r="AQ50" s="46">
        <f t="shared" si="13"/>
        <v>37344.857625600001</v>
      </c>
      <c r="AR50" s="69">
        <v>0.19</v>
      </c>
      <c r="AS50" s="82" t="s">
        <v>683</v>
      </c>
      <c r="AT50" s="83" t="s">
        <v>572</v>
      </c>
      <c r="AU50" s="48">
        <f t="shared" si="23"/>
        <v>152642.9334528</v>
      </c>
      <c r="AV50" s="70">
        <v>98000</v>
      </c>
      <c r="AW50" s="63">
        <f t="shared" si="14"/>
        <v>110857.60000000001</v>
      </c>
      <c r="AX50" s="46">
        <f t="shared" si="21"/>
        <v>121145.18528000001</v>
      </c>
      <c r="AY50" s="76" t="s">
        <v>812</v>
      </c>
      <c r="AZ50" s="82" t="s">
        <v>617</v>
      </c>
      <c r="BA50" s="83"/>
      <c r="BB50" s="48">
        <f t="shared" si="15"/>
        <v>69710.833562496002</v>
      </c>
      <c r="BC50" s="77">
        <v>43715</v>
      </c>
      <c r="BD50" s="63">
        <f t="shared" si="16"/>
        <v>49450.408000000003</v>
      </c>
      <c r="BE50" s="46">
        <f t="shared" si="17"/>
        <v>54039.405862400003</v>
      </c>
      <c r="BF50" s="78">
        <v>0.19</v>
      </c>
    </row>
    <row r="51" spans="2:58" ht="30.75" thickBot="1" x14ac:dyDescent="0.3">
      <c r="B51" s="26" t="s">
        <v>102</v>
      </c>
      <c r="C51" s="27" t="s">
        <v>14</v>
      </c>
      <c r="D51" s="81" t="s">
        <v>103</v>
      </c>
      <c r="E51" s="82" t="s">
        <v>569</v>
      </c>
      <c r="F51" s="46">
        <f t="shared" si="2"/>
        <v>28089.241852671999</v>
      </c>
      <c r="G51" s="63">
        <v>14755</v>
      </c>
      <c r="H51" s="63">
        <f t="shared" si="24"/>
        <v>16690.856</v>
      </c>
      <c r="I51" s="46">
        <f t="shared" si="18"/>
        <v>18239.767436800001</v>
      </c>
      <c r="J51" s="64">
        <v>0.19</v>
      </c>
      <c r="K51" s="82" t="s">
        <v>562</v>
      </c>
      <c r="L51" s="48">
        <f t="shared" si="3"/>
        <v>30885.841369599999</v>
      </c>
      <c r="M51" s="63">
        <v>19000</v>
      </c>
      <c r="N51" s="63">
        <f t="shared" si="4"/>
        <v>21492.799999999999</v>
      </c>
      <c r="O51" s="46">
        <f t="shared" si="25"/>
        <v>23487.331839999999</v>
      </c>
      <c r="P51" s="64">
        <v>0.19</v>
      </c>
      <c r="Q51" s="82" t="s">
        <v>610</v>
      </c>
      <c r="R51" s="83" t="s">
        <v>611</v>
      </c>
      <c r="S51" s="48">
        <f t="shared" si="5"/>
        <v>43719.517275033606</v>
      </c>
      <c r="T51" s="70">
        <v>26793</v>
      </c>
      <c r="U51" s="63">
        <f t="shared" si="6"/>
        <v>30308.241600000001</v>
      </c>
      <c r="V51" s="46">
        <f t="shared" si="7"/>
        <v>33120.846420480004</v>
      </c>
      <c r="W51" s="69">
        <v>0.19</v>
      </c>
      <c r="X51" s="82" t="s">
        <v>564</v>
      </c>
      <c r="Y51" s="83"/>
      <c r="Z51" s="48">
        <f t="shared" si="19"/>
        <v>26949.859023359997</v>
      </c>
      <c r="AA51" s="71">
        <v>16900</v>
      </c>
      <c r="AB51" s="63">
        <f t="shared" si="8"/>
        <v>19117.28</v>
      </c>
      <c r="AC51" s="46">
        <f t="shared" si="9"/>
        <v>20891.363583999999</v>
      </c>
      <c r="AD51" s="69">
        <v>0.19</v>
      </c>
      <c r="AE51" s="72" t="s">
        <v>648</v>
      </c>
      <c r="AF51" s="73"/>
      <c r="AG51" s="48">
        <f t="shared" si="20"/>
        <v>15627.728901120001</v>
      </c>
      <c r="AH51" s="70">
        <v>9800</v>
      </c>
      <c r="AI51" s="63">
        <f t="shared" si="10"/>
        <v>11085.76</v>
      </c>
      <c r="AJ51" s="46">
        <f t="shared" si="11"/>
        <v>12114.518528000001</v>
      </c>
      <c r="AK51" s="69">
        <v>0.19</v>
      </c>
      <c r="AL51" s="66"/>
      <c r="AM51" s="74" t="s">
        <v>660</v>
      </c>
      <c r="AN51" s="48">
        <f t="shared" si="22"/>
        <v>21761.111843788796</v>
      </c>
      <c r="AO51" s="70">
        <v>13137</v>
      </c>
      <c r="AP51" s="63">
        <f t="shared" si="12"/>
        <v>14860.5744</v>
      </c>
      <c r="AQ51" s="46">
        <f t="shared" si="13"/>
        <v>16239.635704319999</v>
      </c>
      <c r="AR51" s="69">
        <v>0.19</v>
      </c>
      <c r="AS51" s="82" t="s">
        <v>617</v>
      </c>
      <c r="AT51" s="83" t="s">
        <v>611</v>
      </c>
      <c r="AU51" s="48">
        <f t="shared" si="23"/>
        <v>35668.603837440001</v>
      </c>
      <c r="AV51" s="70">
        <v>22900</v>
      </c>
      <c r="AW51" s="63">
        <f t="shared" si="14"/>
        <v>25904.48</v>
      </c>
      <c r="AX51" s="46">
        <f t="shared" si="21"/>
        <v>28308.415743999998</v>
      </c>
      <c r="AY51" s="76" t="s">
        <v>812</v>
      </c>
      <c r="AZ51" s="82" t="s">
        <v>617</v>
      </c>
      <c r="BA51" s="83"/>
      <c r="BB51" s="48">
        <f t="shared" si="15"/>
        <v>54032.0753425152</v>
      </c>
      <c r="BC51" s="77">
        <v>33883</v>
      </c>
      <c r="BD51" s="63">
        <f t="shared" si="16"/>
        <v>38328.4496</v>
      </c>
      <c r="BE51" s="46">
        <f t="shared" si="17"/>
        <v>41885.32972288</v>
      </c>
      <c r="BF51" s="78">
        <v>0.19</v>
      </c>
    </row>
    <row r="52" spans="2:58" ht="30.75" thickBot="1" x14ac:dyDescent="0.3">
      <c r="B52" s="26" t="s">
        <v>104</v>
      </c>
      <c r="C52" s="27" t="s">
        <v>14</v>
      </c>
      <c r="D52" s="81" t="s">
        <v>105</v>
      </c>
      <c r="E52" s="82" t="s">
        <v>557</v>
      </c>
      <c r="F52" s="46">
        <f t="shared" si="2"/>
        <v>36756.833730355203</v>
      </c>
      <c r="G52" s="63">
        <v>19308</v>
      </c>
      <c r="H52" s="63">
        <f t="shared" si="24"/>
        <v>21841.209600000002</v>
      </c>
      <c r="I52" s="46">
        <f t="shared" si="18"/>
        <v>23868.073850880002</v>
      </c>
      <c r="J52" s="64">
        <v>0.19</v>
      </c>
      <c r="K52" s="82" t="s">
        <v>557</v>
      </c>
      <c r="L52" s="48">
        <f t="shared" si="3"/>
        <v>42915.063797759998</v>
      </c>
      <c r="M52" s="63">
        <v>26400</v>
      </c>
      <c r="N52" s="63">
        <f t="shared" si="4"/>
        <v>29863.68</v>
      </c>
      <c r="O52" s="46">
        <f t="shared" si="25"/>
        <v>32635.029503999998</v>
      </c>
      <c r="P52" s="64">
        <v>0.19</v>
      </c>
      <c r="Q52" s="82" t="s">
        <v>610</v>
      </c>
      <c r="R52" s="83" t="s">
        <v>611</v>
      </c>
      <c r="S52" s="48">
        <f t="shared" si="5"/>
        <v>51547.02910156799</v>
      </c>
      <c r="T52" s="70">
        <v>31589.999999999996</v>
      </c>
      <c r="U52" s="63">
        <f t="shared" si="6"/>
        <v>35734.607999999993</v>
      </c>
      <c r="V52" s="46">
        <f t="shared" si="7"/>
        <v>39050.77962239999</v>
      </c>
      <c r="W52" s="69">
        <v>0.19</v>
      </c>
      <c r="X52" s="82" t="s">
        <v>564</v>
      </c>
      <c r="Y52" s="83" t="s">
        <v>625</v>
      </c>
      <c r="Z52" s="48">
        <f t="shared" si="19"/>
        <v>31574.391045120003</v>
      </c>
      <c r="AA52" s="71">
        <v>19800</v>
      </c>
      <c r="AB52" s="63">
        <f t="shared" si="8"/>
        <v>22397.760000000002</v>
      </c>
      <c r="AC52" s="46">
        <f t="shared" si="9"/>
        <v>24476.272128000001</v>
      </c>
      <c r="AD52" s="69">
        <v>0.19</v>
      </c>
      <c r="AE52" s="72" t="s">
        <v>557</v>
      </c>
      <c r="AF52" s="73"/>
      <c r="AG52" s="48">
        <f t="shared" si="20"/>
        <v>25036.259566080003</v>
      </c>
      <c r="AH52" s="70">
        <v>15700</v>
      </c>
      <c r="AI52" s="63">
        <f t="shared" si="10"/>
        <v>17759.84</v>
      </c>
      <c r="AJ52" s="46">
        <f t="shared" si="11"/>
        <v>19407.953152000002</v>
      </c>
      <c r="AK52" s="69">
        <v>0.19</v>
      </c>
      <c r="AL52" s="66"/>
      <c r="AM52" s="74" t="s">
        <v>635</v>
      </c>
      <c r="AN52" s="48">
        <f t="shared" si="22"/>
        <v>33361.406145536006</v>
      </c>
      <c r="AO52" s="70">
        <v>20140</v>
      </c>
      <c r="AP52" s="63">
        <f t="shared" si="12"/>
        <v>22782.368000000002</v>
      </c>
      <c r="AQ52" s="46">
        <f t="shared" si="13"/>
        <v>24896.571750400002</v>
      </c>
      <c r="AR52" s="69">
        <v>0.19</v>
      </c>
      <c r="AS52" s="82" t="s">
        <v>617</v>
      </c>
      <c r="AT52" s="83" t="s">
        <v>611</v>
      </c>
      <c r="AU52" s="48">
        <f t="shared" si="23"/>
        <v>42054.685747200005</v>
      </c>
      <c r="AV52" s="70">
        <v>27000</v>
      </c>
      <c r="AW52" s="63">
        <f t="shared" si="14"/>
        <v>30542.400000000001</v>
      </c>
      <c r="AX52" s="46">
        <f t="shared" si="21"/>
        <v>33376.73472</v>
      </c>
      <c r="AY52" s="76" t="s">
        <v>812</v>
      </c>
      <c r="AZ52" s="82" t="s">
        <v>617</v>
      </c>
      <c r="BA52" s="83"/>
      <c r="BB52" s="48">
        <f t="shared" si="15"/>
        <v>33288.6572256</v>
      </c>
      <c r="BC52" s="77">
        <v>20875</v>
      </c>
      <c r="BD52" s="63">
        <f t="shared" si="16"/>
        <v>23613.8</v>
      </c>
      <c r="BE52" s="46">
        <f t="shared" si="17"/>
        <v>25805.160639999998</v>
      </c>
      <c r="BF52" s="78">
        <v>0.19</v>
      </c>
    </row>
    <row r="53" spans="2:58" ht="30.75" thickBot="1" x14ac:dyDescent="0.3">
      <c r="B53" s="26" t="s">
        <v>106</v>
      </c>
      <c r="C53" s="27" t="s">
        <v>14</v>
      </c>
      <c r="D53" s="81" t="s">
        <v>107</v>
      </c>
      <c r="E53" s="82" t="s">
        <v>569</v>
      </c>
      <c r="F53" s="46">
        <f t="shared" si="2"/>
        <v>102752.75018623999</v>
      </c>
      <c r="G53" s="63">
        <v>53975</v>
      </c>
      <c r="H53" s="63">
        <f t="shared" si="24"/>
        <v>61056.520000000004</v>
      </c>
      <c r="I53" s="46">
        <f t="shared" si="18"/>
        <v>66722.565056000007</v>
      </c>
      <c r="J53" s="64">
        <v>0.19</v>
      </c>
      <c r="K53" s="82" t="s">
        <v>557</v>
      </c>
      <c r="L53" s="48">
        <f t="shared" si="3"/>
        <v>84529.671116800004</v>
      </c>
      <c r="M53" s="63">
        <v>52000</v>
      </c>
      <c r="N53" s="63">
        <f t="shared" si="4"/>
        <v>58822.400000000001</v>
      </c>
      <c r="O53" s="46">
        <f t="shared" si="25"/>
        <v>64281.118719999999</v>
      </c>
      <c r="P53" s="64">
        <v>0.19</v>
      </c>
      <c r="Q53" s="82" t="s">
        <v>610</v>
      </c>
      <c r="R53" s="83" t="s">
        <v>611</v>
      </c>
      <c r="S53" s="48">
        <f t="shared" si="5"/>
        <v>229097.90711808001</v>
      </c>
      <c r="T53" s="70">
        <v>140400</v>
      </c>
      <c r="U53" s="63">
        <f t="shared" si="6"/>
        <v>158820.48000000001</v>
      </c>
      <c r="V53" s="46">
        <f t="shared" si="7"/>
        <v>173559.020544</v>
      </c>
      <c r="W53" s="69">
        <v>0.19</v>
      </c>
      <c r="X53" s="82" t="s">
        <v>573</v>
      </c>
      <c r="Y53" s="83"/>
      <c r="Z53" s="48">
        <f t="shared" si="19"/>
        <v>38271.989145599997</v>
      </c>
      <c r="AA53" s="71">
        <v>24000</v>
      </c>
      <c r="AB53" s="63">
        <f t="shared" si="8"/>
        <v>27148.799999999999</v>
      </c>
      <c r="AC53" s="46">
        <f t="shared" si="9"/>
        <v>29668.208639999997</v>
      </c>
      <c r="AD53" s="69">
        <v>0.19</v>
      </c>
      <c r="AE53" s="72" t="s">
        <v>557</v>
      </c>
      <c r="AF53" s="73"/>
      <c r="AG53" s="48">
        <f t="shared" si="20"/>
        <v>21846.927137279999</v>
      </c>
      <c r="AH53" s="70">
        <v>13700</v>
      </c>
      <c r="AI53" s="63">
        <f t="shared" si="10"/>
        <v>15497.44</v>
      </c>
      <c r="AJ53" s="46">
        <f t="shared" si="11"/>
        <v>16935.602432</v>
      </c>
      <c r="AK53" s="69">
        <v>0.19</v>
      </c>
      <c r="AL53" s="66"/>
      <c r="AM53" s="74" t="s">
        <v>635</v>
      </c>
      <c r="AN53" s="48">
        <f t="shared" si="22"/>
        <v>29879.495732531199</v>
      </c>
      <c r="AO53" s="70">
        <v>18038</v>
      </c>
      <c r="AP53" s="63">
        <f t="shared" si="12"/>
        <v>20404.585599999999</v>
      </c>
      <c r="AQ53" s="46">
        <f t="shared" si="13"/>
        <v>22298.131143679999</v>
      </c>
      <c r="AR53" s="69">
        <v>0.19</v>
      </c>
      <c r="AS53" s="82" t="s">
        <v>617</v>
      </c>
      <c r="AT53" s="83" t="s">
        <v>611</v>
      </c>
      <c r="AU53" s="48">
        <f t="shared" si="23"/>
        <v>186909.71443199998</v>
      </c>
      <c r="AV53" s="70">
        <v>120000</v>
      </c>
      <c r="AW53" s="63">
        <f t="shared" si="14"/>
        <v>135744</v>
      </c>
      <c r="AX53" s="46">
        <f t="shared" si="21"/>
        <v>148341.04319999999</v>
      </c>
      <c r="AY53" s="76" t="s">
        <v>812</v>
      </c>
      <c r="AZ53" s="82" t="s">
        <v>715</v>
      </c>
      <c r="BA53" s="83"/>
      <c r="BB53" s="48">
        <f t="shared" si="15"/>
        <v>10856.4875876352</v>
      </c>
      <c r="BC53" s="77">
        <v>6808</v>
      </c>
      <c r="BD53" s="63">
        <f t="shared" si="16"/>
        <v>7701.2096000000001</v>
      </c>
      <c r="BE53" s="46">
        <f t="shared" si="17"/>
        <v>8415.8818508799995</v>
      </c>
      <c r="BF53" s="78">
        <v>0.19</v>
      </c>
    </row>
    <row r="54" spans="2:58" ht="30.75" thickBot="1" x14ac:dyDescent="0.3">
      <c r="B54" s="26" t="s">
        <v>108</v>
      </c>
      <c r="C54" s="27" t="s">
        <v>14</v>
      </c>
      <c r="D54" s="81" t="s">
        <v>109</v>
      </c>
      <c r="E54" s="82" t="s">
        <v>566</v>
      </c>
      <c r="F54" s="46">
        <f t="shared" si="2"/>
        <v>261760.13247999997</v>
      </c>
      <c r="G54" s="63">
        <v>137500</v>
      </c>
      <c r="H54" s="63">
        <f t="shared" si="24"/>
        <v>155540</v>
      </c>
      <c r="I54" s="46">
        <f t="shared" si="18"/>
        <v>169974.11199999999</v>
      </c>
      <c r="J54" s="64">
        <v>0.19</v>
      </c>
      <c r="K54" s="82" t="s">
        <v>575</v>
      </c>
      <c r="L54" s="48">
        <f t="shared" si="3"/>
        <v>117041.08308479999</v>
      </c>
      <c r="M54" s="63">
        <v>72000</v>
      </c>
      <c r="N54" s="63">
        <f t="shared" si="4"/>
        <v>81446.399999999994</v>
      </c>
      <c r="O54" s="46">
        <f t="shared" si="25"/>
        <v>89004.625919999991</v>
      </c>
      <c r="P54" s="64">
        <v>0.19</v>
      </c>
      <c r="Q54" s="82" t="s">
        <v>612</v>
      </c>
      <c r="R54" s="83" t="s">
        <v>605</v>
      </c>
      <c r="S54" s="48">
        <f t="shared" si="5"/>
        <v>135549.59504486402</v>
      </c>
      <c r="T54" s="70">
        <v>83070</v>
      </c>
      <c r="U54" s="63">
        <f t="shared" si="6"/>
        <v>93968.784</v>
      </c>
      <c r="V54" s="46">
        <f t="shared" si="7"/>
        <v>102689.0871552</v>
      </c>
      <c r="W54" s="69">
        <v>0.19</v>
      </c>
      <c r="X54" s="82" t="s">
        <v>625</v>
      </c>
      <c r="Y54" s="83"/>
      <c r="Z54" s="48">
        <f t="shared" si="19"/>
        <v>62191.982361600007</v>
      </c>
      <c r="AA54" s="71">
        <v>39000</v>
      </c>
      <c r="AB54" s="63">
        <f t="shared" si="8"/>
        <v>44116.800000000003</v>
      </c>
      <c r="AC54" s="46">
        <f t="shared" si="9"/>
        <v>48210.839040000006</v>
      </c>
      <c r="AD54" s="69">
        <v>0.19</v>
      </c>
      <c r="AE54" s="72" t="s">
        <v>648</v>
      </c>
      <c r="AF54" s="73"/>
      <c r="AG54" s="48">
        <f t="shared" si="20"/>
        <v>132516.76241664001</v>
      </c>
      <c r="AH54" s="70">
        <v>83100</v>
      </c>
      <c r="AI54" s="63">
        <f t="shared" si="10"/>
        <v>94002.72</v>
      </c>
      <c r="AJ54" s="46">
        <f t="shared" si="11"/>
        <v>102726.172416</v>
      </c>
      <c r="AK54" s="69">
        <v>0.19</v>
      </c>
      <c r="AL54" s="66"/>
      <c r="AM54" s="74" t="s">
        <v>673</v>
      </c>
      <c r="AN54" s="48">
        <f t="shared" si="22"/>
        <v>98513.88015329279</v>
      </c>
      <c r="AO54" s="70">
        <v>59472</v>
      </c>
      <c r="AP54" s="63">
        <f t="shared" si="12"/>
        <v>67274.7264</v>
      </c>
      <c r="AQ54" s="46">
        <f t="shared" si="13"/>
        <v>73517.821009919993</v>
      </c>
      <c r="AR54" s="69">
        <v>0.19</v>
      </c>
      <c r="AS54" s="82" t="s">
        <v>684</v>
      </c>
      <c r="AT54" s="83" t="s">
        <v>685</v>
      </c>
      <c r="AU54" s="48">
        <f t="shared" si="23"/>
        <v>110588.24770559999</v>
      </c>
      <c r="AV54" s="70">
        <v>71000</v>
      </c>
      <c r="AW54" s="63">
        <f t="shared" si="14"/>
        <v>80315.199999999997</v>
      </c>
      <c r="AX54" s="46">
        <f t="shared" si="21"/>
        <v>87768.450559999997</v>
      </c>
      <c r="AY54" s="76" t="s">
        <v>812</v>
      </c>
      <c r="AZ54" s="82" t="s">
        <v>699</v>
      </c>
      <c r="BA54" s="83"/>
      <c r="BB54" s="48">
        <f t="shared" si="15"/>
        <v>108544.1452155648</v>
      </c>
      <c r="BC54" s="77">
        <v>68067</v>
      </c>
      <c r="BD54" s="63">
        <f t="shared" si="16"/>
        <v>76997.390400000004</v>
      </c>
      <c r="BE54" s="46">
        <f t="shared" si="17"/>
        <v>84142.748229119999</v>
      </c>
      <c r="BF54" s="78">
        <v>0.19</v>
      </c>
    </row>
    <row r="55" spans="2:58" ht="30.75" thickBot="1" x14ac:dyDescent="0.3">
      <c r="B55" s="26" t="s">
        <v>110</v>
      </c>
      <c r="C55" s="27" t="s">
        <v>14</v>
      </c>
      <c r="D55" s="81" t="s">
        <v>111</v>
      </c>
      <c r="E55" s="82" t="s">
        <v>566</v>
      </c>
      <c r="F55" s="46">
        <f t="shared" si="2"/>
        <v>214167.38112000001</v>
      </c>
      <c r="G55" s="63">
        <v>112500</v>
      </c>
      <c r="H55" s="63">
        <f t="shared" si="24"/>
        <v>127260</v>
      </c>
      <c r="I55" s="46">
        <f t="shared" si="18"/>
        <v>139069.728</v>
      </c>
      <c r="J55" s="64">
        <v>0.19</v>
      </c>
      <c r="K55" s="82" t="s">
        <v>575</v>
      </c>
      <c r="L55" s="48">
        <f t="shared" si="3"/>
        <v>94283.094707200013</v>
      </c>
      <c r="M55" s="63">
        <v>58000</v>
      </c>
      <c r="N55" s="63">
        <f t="shared" si="4"/>
        <v>65609.600000000006</v>
      </c>
      <c r="O55" s="46">
        <f t="shared" si="25"/>
        <v>71698.170880000005</v>
      </c>
      <c r="P55" s="64">
        <v>0.19</v>
      </c>
      <c r="Q55" s="82" t="s">
        <v>612</v>
      </c>
      <c r="R55" s="83" t="s">
        <v>605</v>
      </c>
      <c r="S55" s="48">
        <f t="shared" si="5"/>
        <v>124094.69968896</v>
      </c>
      <c r="T55" s="70">
        <v>76050</v>
      </c>
      <c r="U55" s="63">
        <f t="shared" si="6"/>
        <v>86027.76</v>
      </c>
      <c r="V55" s="46">
        <f t="shared" si="7"/>
        <v>94011.136127999998</v>
      </c>
      <c r="W55" s="69">
        <v>0.19</v>
      </c>
      <c r="X55" s="82" t="s">
        <v>625</v>
      </c>
      <c r="Y55" s="83"/>
      <c r="Z55" s="48">
        <f t="shared" si="19"/>
        <v>62191.982361600007</v>
      </c>
      <c r="AA55" s="71">
        <v>39000</v>
      </c>
      <c r="AB55" s="63">
        <f t="shared" si="8"/>
        <v>44116.800000000003</v>
      </c>
      <c r="AC55" s="46">
        <f t="shared" si="9"/>
        <v>48210.839040000006</v>
      </c>
      <c r="AD55" s="69">
        <v>0.19</v>
      </c>
      <c r="AE55" s="72" t="s">
        <v>648</v>
      </c>
      <c r="AF55" s="73"/>
      <c r="AG55" s="48">
        <f t="shared" si="20"/>
        <v>47202.119946240011</v>
      </c>
      <c r="AH55" s="70">
        <v>29600</v>
      </c>
      <c r="AI55" s="63">
        <f t="shared" si="10"/>
        <v>33483.520000000004</v>
      </c>
      <c r="AJ55" s="46">
        <f t="shared" si="11"/>
        <v>36590.790656000005</v>
      </c>
      <c r="AK55" s="69">
        <v>0.19</v>
      </c>
      <c r="AL55" s="66"/>
      <c r="AM55" s="74" t="s">
        <v>673</v>
      </c>
      <c r="AN55" s="48">
        <f t="shared" si="22"/>
        <v>28726.589144780803</v>
      </c>
      <c r="AO55" s="70">
        <v>17342</v>
      </c>
      <c r="AP55" s="63">
        <f t="shared" si="12"/>
        <v>19617.270400000001</v>
      </c>
      <c r="AQ55" s="46">
        <f t="shared" si="13"/>
        <v>21437.753093120002</v>
      </c>
      <c r="AR55" s="69">
        <v>0.19</v>
      </c>
      <c r="AS55" s="82" t="s">
        <v>684</v>
      </c>
      <c r="AT55" s="83" t="s">
        <v>685</v>
      </c>
      <c r="AU55" s="48">
        <f t="shared" si="23"/>
        <v>101242.76198400001</v>
      </c>
      <c r="AV55" s="70">
        <v>65000</v>
      </c>
      <c r="AW55" s="63">
        <f t="shared" si="14"/>
        <v>73528</v>
      </c>
      <c r="AX55" s="46">
        <f t="shared" si="21"/>
        <v>80351.398400000005</v>
      </c>
      <c r="AY55" s="76" t="s">
        <v>812</v>
      </c>
      <c r="AZ55" s="82" t="s">
        <v>699</v>
      </c>
      <c r="BA55" s="83"/>
      <c r="BB55" s="48">
        <f t="shared" si="15"/>
        <v>117951.0812143104</v>
      </c>
      <c r="BC55" s="77">
        <v>73966</v>
      </c>
      <c r="BD55" s="63">
        <f t="shared" si="16"/>
        <v>83670.339200000002</v>
      </c>
      <c r="BE55" s="46">
        <f t="shared" si="17"/>
        <v>91434.946677760003</v>
      </c>
      <c r="BF55" s="78">
        <v>0.19</v>
      </c>
    </row>
    <row r="56" spans="2:58" ht="30.75" thickBot="1" x14ac:dyDescent="0.3">
      <c r="B56" s="26" t="s">
        <v>112</v>
      </c>
      <c r="C56" s="27" t="s">
        <v>14</v>
      </c>
      <c r="D56" s="81" t="s">
        <v>113</v>
      </c>
      <c r="E56" s="82" t="s">
        <v>563</v>
      </c>
      <c r="F56" s="46">
        <f t="shared" si="2"/>
        <v>28656.547448883204</v>
      </c>
      <c r="G56" s="63">
        <v>15053</v>
      </c>
      <c r="H56" s="63">
        <f t="shared" si="24"/>
        <v>17027.953600000001</v>
      </c>
      <c r="I56" s="46">
        <f t="shared" si="18"/>
        <v>18608.147694080002</v>
      </c>
      <c r="J56" s="64">
        <v>0.19</v>
      </c>
      <c r="K56" s="82" t="s">
        <v>590</v>
      </c>
      <c r="L56" s="48">
        <f t="shared" si="3"/>
        <v>26009.129574399998</v>
      </c>
      <c r="M56" s="63">
        <v>16000</v>
      </c>
      <c r="N56" s="63">
        <f t="shared" si="4"/>
        <v>18099.2</v>
      </c>
      <c r="O56" s="46">
        <f t="shared" si="25"/>
        <v>19778.805759999999</v>
      </c>
      <c r="P56" s="64">
        <v>0.19</v>
      </c>
      <c r="Q56" s="82" t="s">
        <v>612</v>
      </c>
      <c r="R56" s="83" t="s">
        <v>605</v>
      </c>
      <c r="S56" s="48">
        <f t="shared" si="5"/>
        <v>42001.282971647997</v>
      </c>
      <c r="T56" s="70">
        <v>25740</v>
      </c>
      <c r="U56" s="63">
        <f t="shared" si="6"/>
        <v>29117.088</v>
      </c>
      <c r="V56" s="46">
        <f t="shared" si="7"/>
        <v>31819.153766399999</v>
      </c>
      <c r="W56" s="69">
        <v>0.19</v>
      </c>
      <c r="X56" s="82" t="s">
        <v>600</v>
      </c>
      <c r="Y56" s="83" t="s">
        <v>623</v>
      </c>
      <c r="Z56" s="48">
        <f t="shared" si="19"/>
        <v>47521.053189120001</v>
      </c>
      <c r="AA56" s="71">
        <v>29800</v>
      </c>
      <c r="AB56" s="63">
        <f t="shared" si="8"/>
        <v>33709.760000000002</v>
      </c>
      <c r="AC56" s="46">
        <f t="shared" si="9"/>
        <v>36838.025728000001</v>
      </c>
      <c r="AD56" s="69">
        <v>0.19</v>
      </c>
      <c r="AE56" s="72" t="s">
        <v>648</v>
      </c>
      <c r="AF56" s="73"/>
      <c r="AG56" s="48">
        <f t="shared" si="20"/>
        <v>68411.180597760016</v>
      </c>
      <c r="AH56" s="70">
        <v>42900</v>
      </c>
      <c r="AI56" s="63">
        <f t="shared" si="10"/>
        <v>48528.480000000003</v>
      </c>
      <c r="AJ56" s="46">
        <f t="shared" si="11"/>
        <v>53031.922944000005</v>
      </c>
      <c r="AK56" s="69">
        <v>0.19</v>
      </c>
      <c r="AL56" s="66"/>
      <c r="AM56" s="74" t="s">
        <v>665</v>
      </c>
      <c r="AN56" s="48">
        <f t="shared" si="22"/>
        <v>40760.879891916797</v>
      </c>
      <c r="AO56" s="70">
        <v>24607</v>
      </c>
      <c r="AP56" s="63">
        <f t="shared" si="12"/>
        <v>27835.438399999999</v>
      </c>
      <c r="AQ56" s="46">
        <f t="shared" si="13"/>
        <v>30418.56708352</v>
      </c>
      <c r="AR56" s="69">
        <v>0.19</v>
      </c>
      <c r="AS56" s="82" t="s">
        <v>562</v>
      </c>
      <c r="AT56" s="83" t="s">
        <v>686</v>
      </c>
      <c r="AU56" s="48">
        <f t="shared" si="23"/>
        <v>34266.780979200004</v>
      </c>
      <c r="AV56" s="70">
        <v>22000</v>
      </c>
      <c r="AW56" s="63">
        <f t="shared" si="14"/>
        <v>24886.400000000001</v>
      </c>
      <c r="AX56" s="46">
        <f t="shared" si="21"/>
        <v>27195.857920000002</v>
      </c>
      <c r="AY56" s="76" t="s">
        <v>812</v>
      </c>
      <c r="AZ56" s="82" t="s">
        <v>561</v>
      </c>
      <c r="BA56" s="83" t="s">
        <v>716</v>
      </c>
      <c r="BB56" s="48">
        <f t="shared" si="15"/>
        <v>60300.708231321594</v>
      </c>
      <c r="BC56" s="77">
        <v>37814</v>
      </c>
      <c r="BD56" s="63">
        <f t="shared" si="16"/>
        <v>42775.196799999998</v>
      </c>
      <c r="BE56" s="46">
        <f t="shared" si="17"/>
        <v>46744.735063039996</v>
      </c>
      <c r="BF56" s="78">
        <v>0.19</v>
      </c>
    </row>
    <row r="57" spans="2:58" ht="15.75" thickBot="1" x14ac:dyDescent="0.3">
      <c r="B57" s="26" t="s">
        <v>114</v>
      </c>
      <c r="C57" s="27" t="s">
        <v>14</v>
      </c>
      <c r="D57" s="81" t="s">
        <v>115</v>
      </c>
      <c r="E57" s="82" t="s">
        <v>564</v>
      </c>
      <c r="F57" s="46">
        <f t="shared" si="2"/>
        <v>43372.226169395202</v>
      </c>
      <c r="G57" s="63">
        <v>22783</v>
      </c>
      <c r="H57" s="63">
        <f t="shared" si="24"/>
        <v>25772.1296</v>
      </c>
      <c r="I57" s="46">
        <f t="shared" si="18"/>
        <v>28163.783226880001</v>
      </c>
      <c r="J57" s="64">
        <v>0.19</v>
      </c>
      <c r="K57" s="82" t="s">
        <v>591</v>
      </c>
      <c r="L57" s="48">
        <f t="shared" si="3"/>
        <v>16255.705984</v>
      </c>
      <c r="M57" s="63">
        <v>10000</v>
      </c>
      <c r="N57" s="63">
        <f t="shared" si="4"/>
        <v>11312</v>
      </c>
      <c r="O57" s="46">
        <f t="shared" si="25"/>
        <v>12361.7536</v>
      </c>
      <c r="P57" s="64">
        <v>0.19</v>
      </c>
      <c r="Q57" s="82" t="s">
        <v>612</v>
      </c>
      <c r="R57" s="83" t="s">
        <v>605</v>
      </c>
      <c r="S57" s="48">
        <f t="shared" si="5"/>
        <v>65865.648296447995</v>
      </c>
      <c r="T57" s="70">
        <v>40365</v>
      </c>
      <c r="U57" s="63">
        <f t="shared" si="6"/>
        <v>45660.887999999999</v>
      </c>
      <c r="V57" s="46">
        <f t="shared" si="7"/>
        <v>49898.218406399996</v>
      </c>
      <c r="W57" s="69">
        <v>0.19</v>
      </c>
      <c r="X57" s="82" t="s">
        <v>591</v>
      </c>
      <c r="Y57" s="83" t="s">
        <v>600</v>
      </c>
      <c r="Z57" s="48">
        <f t="shared" si="19"/>
        <v>40345.05522432</v>
      </c>
      <c r="AA57" s="71">
        <v>25300</v>
      </c>
      <c r="AB57" s="63">
        <f t="shared" si="8"/>
        <v>28619.360000000001</v>
      </c>
      <c r="AC57" s="46">
        <f t="shared" si="9"/>
        <v>31275.236607999999</v>
      </c>
      <c r="AD57" s="69">
        <v>0.19</v>
      </c>
      <c r="AE57" s="72" t="s">
        <v>648</v>
      </c>
      <c r="AF57" s="73"/>
      <c r="AG57" s="48">
        <f t="shared" si="20"/>
        <v>62670.38222592001</v>
      </c>
      <c r="AH57" s="70">
        <v>39300</v>
      </c>
      <c r="AI57" s="63">
        <f t="shared" si="10"/>
        <v>44456.160000000003</v>
      </c>
      <c r="AJ57" s="46">
        <f t="shared" si="11"/>
        <v>48581.691648000007</v>
      </c>
      <c r="AK57" s="69">
        <v>0.19</v>
      </c>
      <c r="AL57" s="66"/>
      <c r="AM57" s="74" t="s">
        <v>673</v>
      </c>
      <c r="AN57" s="48">
        <f t="shared" si="22"/>
        <v>25241.365781811201</v>
      </c>
      <c r="AO57" s="70">
        <v>15237.999999999998</v>
      </c>
      <c r="AP57" s="63">
        <f t="shared" si="12"/>
        <v>17237.225599999998</v>
      </c>
      <c r="AQ57" s="46">
        <f t="shared" si="13"/>
        <v>18836.840135679999</v>
      </c>
      <c r="AR57" s="69">
        <v>0.19</v>
      </c>
      <c r="AS57" s="82" t="s">
        <v>562</v>
      </c>
      <c r="AT57" s="83" t="s">
        <v>686</v>
      </c>
      <c r="AU57" s="48">
        <f t="shared" si="23"/>
        <v>53736.542899200009</v>
      </c>
      <c r="AV57" s="70">
        <v>34500</v>
      </c>
      <c r="AW57" s="63">
        <f t="shared" si="14"/>
        <v>39026.400000000001</v>
      </c>
      <c r="AX57" s="46">
        <f t="shared" si="21"/>
        <v>42648.049920000005</v>
      </c>
      <c r="AY57" s="76" t="s">
        <v>812</v>
      </c>
      <c r="AZ57" s="82" t="s">
        <v>561</v>
      </c>
      <c r="BA57" s="83" t="s">
        <v>701</v>
      </c>
      <c r="BB57" s="48">
        <f t="shared" si="15"/>
        <v>77188.223441817594</v>
      </c>
      <c r="BC57" s="77">
        <v>48404</v>
      </c>
      <c r="BD57" s="63">
        <f t="shared" si="16"/>
        <v>54754.604800000001</v>
      </c>
      <c r="BE57" s="46">
        <f t="shared" si="17"/>
        <v>59835.83212544</v>
      </c>
      <c r="BF57" s="78">
        <v>0.19</v>
      </c>
    </row>
    <row r="58" spans="2:58" ht="15.75" thickBot="1" x14ac:dyDescent="0.3">
      <c r="B58" s="26" t="s">
        <v>116</v>
      </c>
      <c r="C58" s="27" t="s">
        <v>14</v>
      </c>
      <c r="D58" s="81" t="s">
        <v>117</v>
      </c>
      <c r="E58" s="82" t="s">
        <v>563</v>
      </c>
      <c r="F58" s="46">
        <f t="shared" si="2"/>
        <v>28656.547448883204</v>
      </c>
      <c r="G58" s="63">
        <v>15053</v>
      </c>
      <c r="H58" s="63">
        <f t="shared" si="24"/>
        <v>17027.953600000001</v>
      </c>
      <c r="I58" s="46">
        <f t="shared" si="18"/>
        <v>18608.147694080002</v>
      </c>
      <c r="J58" s="64">
        <v>0.19</v>
      </c>
      <c r="K58" s="82" t="s">
        <v>583</v>
      </c>
      <c r="L58" s="48">
        <f t="shared" si="3"/>
        <v>18694.061881599999</v>
      </c>
      <c r="M58" s="63">
        <v>11500</v>
      </c>
      <c r="N58" s="63">
        <f t="shared" si="4"/>
        <v>13008.8</v>
      </c>
      <c r="O58" s="46">
        <f t="shared" si="25"/>
        <v>14216.01664</v>
      </c>
      <c r="P58" s="64">
        <v>0.19</v>
      </c>
      <c r="Q58" s="82" t="s">
        <v>612</v>
      </c>
      <c r="R58" s="83" t="s">
        <v>605</v>
      </c>
      <c r="S58" s="48">
        <f t="shared" si="5"/>
        <v>101184.90897715201</v>
      </c>
      <c r="T58" s="70">
        <v>62009.999999999993</v>
      </c>
      <c r="U58" s="63">
        <f t="shared" si="6"/>
        <v>70145.712</v>
      </c>
      <c r="V58" s="46">
        <f t="shared" si="7"/>
        <v>76655.234073600004</v>
      </c>
      <c r="W58" s="69">
        <v>0.19</v>
      </c>
      <c r="X58" s="82" t="s">
        <v>623</v>
      </c>
      <c r="Y58" s="83" t="s">
        <v>600</v>
      </c>
      <c r="Z58" s="48">
        <f t="shared" si="19"/>
        <v>32690.657395199996</v>
      </c>
      <c r="AA58" s="71">
        <v>20500</v>
      </c>
      <c r="AB58" s="63">
        <f t="shared" si="8"/>
        <v>23189.599999999999</v>
      </c>
      <c r="AC58" s="46">
        <f t="shared" si="9"/>
        <v>25341.594879999997</v>
      </c>
      <c r="AD58" s="69">
        <v>0.19</v>
      </c>
      <c r="AE58" s="72" t="s">
        <v>648</v>
      </c>
      <c r="AF58" s="73"/>
      <c r="AG58" s="48">
        <f t="shared" si="20"/>
        <v>62670.38222592001</v>
      </c>
      <c r="AH58" s="70">
        <v>39300</v>
      </c>
      <c r="AI58" s="63">
        <f t="shared" si="10"/>
        <v>44456.160000000003</v>
      </c>
      <c r="AJ58" s="46">
        <f t="shared" si="11"/>
        <v>48581.691648000007</v>
      </c>
      <c r="AK58" s="69">
        <v>0.19</v>
      </c>
      <c r="AL58" s="66"/>
      <c r="AM58" s="74" t="s">
        <v>673</v>
      </c>
      <c r="AN58" s="48">
        <f t="shared" si="22"/>
        <v>25241.365781811201</v>
      </c>
      <c r="AO58" s="70">
        <v>15237.999999999998</v>
      </c>
      <c r="AP58" s="63">
        <f t="shared" si="12"/>
        <v>17237.225599999998</v>
      </c>
      <c r="AQ58" s="46">
        <f t="shared" si="13"/>
        <v>18836.840135679999</v>
      </c>
      <c r="AR58" s="69">
        <v>0.19</v>
      </c>
      <c r="AS58" s="82" t="s">
        <v>562</v>
      </c>
      <c r="AT58" s="83" t="s">
        <v>686</v>
      </c>
      <c r="AU58" s="48">
        <f t="shared" si="23"/>
        <v>82551.790540800008</v>
      </c>
      <c r="AV58" s="70">
        <v>53000</v>
      </c>
      <c r="AW58" s="63">
        <f t="shared" si="14"/>
        <v>59953.599999999999</v>
      </c>
      <c r="AX58" s="46">
        <f t="shared" si="21"/>
        <v>65517.29408</v>
      </c>
      <c r="AY58" s="76" t="s">
        <v>812</v>
      </c>
      <c r="AZ58" s="82" t="s">
        <v>561</v>
      </c>
      <c r="BA58" s="83"/>
      <c r="BB58" s="48">
        <f t="shared" si="15"/>
        <v>68746.060502783992</v>
      </c>
      <c r="BC58" s="77">
        <v>43110</v>
      </c>
      <c r="BD58" s="63">
        <f t="shared" si="16"/>
        <v>48766.031999999999</v>
      </c>
      <c r="BE58" s="46">
        <f t="shared" si="17"/>
        <v>53291.519769599996</v>
      </c>
      <c r="BF58" s="78">
        <v>0.19</v>
      </c>
    </row>
    <row r="59" spans="2:58" ht="15.75" thickBot="1" x14ac:dyDescent="0.3">
      <c r="B59" s="26" t="s">
        <v>118</v>
      </c>
      <c r="C59" s="27" t="s">
        <v>14</v>
      </c>
      <c r="D59" s="81" t="s">
        <v>119</v>
      </c>
      <c r="E59" s="82" t="s">
        <v>563</v>
      </c>
      <c r="F59" s="46">
        <f t="shared" si="2"/>
        <v>45576.722412390394</v>
      </c>
      <c r="G59" s="63">
        <v>23941</v>
      </c>
      <c r="H59" s="63">
        <f t="shared" si="24"/>
        <v>27082.0592</v>
      </c>
      <c r="I59" s="46">
        <f t="shared" si="18"/>
        <v>29595.274293759998</v>
      </c>
      <c r="J59" s="64">
        <v>0.19</v>
      </c>
      <c r="K59" s="82" t="s">
        <v>592</v>
      </c>
      <c r="L59" s="48">
        <f t="shared" si="3"/>
        <v>31698.626668800003</v>
      </c>
      <c r="M59" s="63">
        <v>19500</v>
      </c>
      <c r="N59" s="63">
        <f t="shared" si="4"/>
        <v>22058.400000000001</v>
      </c>
      <c r="O59" s="46">
        <f t="shared" si="25"/>
        <v>24105.419520000003</v>
      </c>
      <c r="P59" s="64">
        <v>0.19</v>
      </c>
      <c r="Q59" s="82" t="s">
        <v>612</v>
      </c>
      <c r="R59" s="83" t="s">
        <v>605</v>
      </c>
      <c r="S59" s="48">
        <f t="shared" si="5"/>
        <v>114358.03863644159</v>
      </c>
      <c r="T59" s="70">
        <v>70083</v>
      </c>
      <c r="U59" s="63">
        <f t="shared" si="6"/>
        <v>79277.889599999995</v>
      </c>
      <c r="V59" s="46">
        <f t="shared" si="7"/>
        <v>86634.877754879999</v>
      </c>
      <c r="W59" s="69">
        <v>0.19</v>
      </c>
      <c r="X59" s="82" t="s">
        <v>623</v>
      </c>
      <c r="Y59" s="83" t="s">
        <v>600</v>
      </c>
      <c r="Z59" s="48">
        <f t="shared" si="19"/>
        <v>46245.320217600005</v>
      </c>
      <c r="AA59" s="71">
        <v>29000</v>
      </c>
      <c r="AB59" s="63">
        <f t="shared" si="8"/>
        <v>32804.800000000003</v>
      </c>
      <c r="AC59" s="46">
        <f t="shared" si="9"/>
        <v>35849.085440000003</v>
      </c>
      <c r="AD59" s="69">
        <v>0.19</v>
      </c>
      <c r="AE59" s="72" t="s">
        <v>648</v>
      </c>
      <c r="AF59" s="73"/>
      <c r="AG59" s="48">
        <f t="shared" si="20"/>
        <v>88822.908142080007</v>
      </c>
      <c r="AH59" s="70">
        <v>55700</v>
      </c>
      <c r="AI59" s="63">
        <f t="shared" si="10"/>
        <v>63007.840000000004</v>
      </c>
      <c r="AJ59" s="46">
        <f t="shared" si="11"/>
        <v>68854.967552000002</v>
      </c>
      <c r="AK59" s="69">
        <v>0.19</v>
      </c>
      <c r="AL59" s="66"/>
      <c r="AM59" s="74" t="s">
        <v>673</v>
      </c>
      <c r="AN59" s="48">
        <f t="shared" si="22"/>
        <v>43979.410782719999</v>
      </c>
      <c r="AO59" s="70">
        <v>26550</v>
      </c>
      <c r="AP59" s="63">
        <f t="shared" si="12"/>
        <v>30033.360000000001</v>
      </c>
      <c r="AQ59" s="46">
        <f t="shared" si="13"/>
        <v>32820.455807999999</v>
      </c>
      <c r="AR59" s="69">
        <v>0.19</v>
      </c>
      <c r="AS59" s="82" t="s">
        <v>562</v>
      </c>
      <c r="AT59" s="83" t="s">
        <v>686</v>
      </c>
      <c r="AU59" s="48">
        <f t="shared" si="23"/>
        <v>93299.099120640007</v>
      </c>
      <c r="AV59" s="70">
        <v>59900</v>
      </c>
      <c r="AW59" s="63">
        <f t="shared" si="14"/>
        <v>67758.880000000005</v>
      </c>
      <c r="AX59" s="46">
        <f t="shared" si="21"/>
        <v>74046.904064000002</v>
      </c>
      <c r="AY59" s="76" t="s">
        <v>812</v>
      </c>
      <c r="AZ59" s="82" t="s">
        <v>561</v>
      </c>
      <c r="BA59" s="83"/>
      <c r="BB59" s="48">
        <f t="shared" si="15"/>
        <v>118191.8758126848</v>
      </c>
      <c r="BC59" s="77">
        <v>74117</v>
      </c>
      <c r="BD59" s="63">
        <f t="shared" si="16"/>
        <v>83841.150399999999</v>
      </c>
      <c r="BE59" s="46">
        <f t="shared" si="17"/>
        <v>91621.609157119994</v>
      </c>
      <c r="BF59" s="78">
        <v>0.19</v>
      </c>
    </row>
    <row r="60" spans="2:58" ht="30.75" thickBot="1" x14ac:dyDescent="0.3">
      <c r="B60" s="26" t="s">
        <v>120</v>
      </c>
      <c r="C60" s="27" t="s">
        <v>14</v>
      </c>
      <c r="D60" s="81" t="s">
        <v>121</v>
      </c>
      <c r="E60" s="82" t="s">
        <v>563</v>
      </c>
      <c r="F60" s="46">
        <f t="shared" si="2"/>
        <v>121361.51596799999</v>
      </c>
      <c r="G60" s="63">
        <v>63750</v>
      </c>
      <c r="H60" s="63">
        <f t="shared" si="24"/>
        <v>72114</v>
      </c>
      <c r="I60" s="46">
        <f t="shared" si="18"/>
        <v>78806.179199999999</v>
      </c>
      <c r="J60" s="64">
        <v>0.19</v>
      </c>
      <c r="K60" s="82" t="s">
        <v>593</v>
      </c>
      <c r="L60" s="48">
        <f t="shared" si="3"/>
        <v>126794.50667520001</v>
      </c>
      <c r="M60" s="63">
        <v>78000</v>
      </c>
      <c r="N60" s="63">
        <f t="shared" si="4"/>
        <v>88233.600000000006</v>
      </c>
      <c r="O60" s="46">
        <f t="shared" si="25"/>
        <v>96421.678080000012</v>
      </c>
      <c r="P60" s="64">
        <v>0.19</v>
      </c>
      <c r="Q60" s="82" t="s">
        <v>612</v>
      </c>
      <c r="R60" s="83" t="s">
        <v>605</v>
      </c>
      <c r="S60" s="48">
        <f t="shared" si="5"/>
        <v>125812.93399234561</v>
      </c>
      <c r="T60" s="70">
        <v>77103</v>
      </c>
      <c r="U60" s="63">
        <f t="shared" si="6"/>
        <v>87218.9136</v>
      </c>
      <c r="V60" s="46">
        <f t="shared" si="7"/>
        <v>95312.828782080003</v>
      </c>
      <c r="W60" s="69">
        <v>0.19</v>
      </c>
      <c r="X60" s="82" t="s">
        <v>625</v>
      </c>
      <c r="Y60" s="83" t="s">
        <v>591</v>
      </c>
      <c r="Z60" s="48">
        <f t="shared" si="19"/>
        <v>98869.305292799996</v>
      </c>
      <c r="AA60" s="71">
        <v>62000</v>
      </c>
      <c r="AB60" s="63">
        <f t="shared" si="8"/>
        <v>70134.399999999994</v>
      </c>
      <c r="AC60" s="46">
        <f t="shared" si="9"/>
        <v>76642.872319999995</v>
      </c>
      <c r="AD60" s="69">
        <v>0.19</v>
      </c>
      <c r="AE60" s="72" t="s">
        <v>648</v>
      </c>
      <c r="AF60" s="73"/>
      <c r="AG60" s="48">
        <f t="shared" si="20"/>
        <v>116889.03351552</v>
      </c>
      <c r="AH60" s="70">
        <v>73300</v>
      </c>
      <c r="AI60" s="63">
        <f t="shared" si="10"/>
        <v>82916.960000000006</v>
      </c>
      <c r="AJ60" s="46">
        <f t="shared" si="11"/>
        <v>90611.653888000001</v>
      </c>
      <c r="AK60" s="69">
        <v>0.19</v>
      </c>
      <c r="AL60" s="66"/>
      <c r="AM60" s="74" t="s">
        <v>673</v>
      </c>
      <c r="AN60" s="48">
        <f t="shared" si="22"/>
        <v>50928.323333888002</v>
      </c>
      <c r="AO60" s="70">
        <v>30744.999999999996</v>
      </c>
      <c r="AP60" s="63">
        <f t="shared" si="12"/>
        <v>34778.743999999999</v>
      </c>
      <c r="AQ60" s="46">
        <f t="shared" si="13"/>
        <v>38006.211443200002</v>
      </c>
      <c r="AR60" s="69">
        <v>0.19</v>
      </c>
      <c r="AS60" s="82" t="s">
        <v>562</v>
      </c>
      <c r="AT60" s="83" t="s">
        <v>686</v>
      </c>
      <c r="AU60" s="48">
        <f t="shared" si="23"/>
        <v>102644.58484223999</v>
      </c>
      <c r="AV60" s="70">
        <v>65900</v>
      </c>
      <c r="AW60" s="63">
        <f t="shared" si="14"/>
        <v>74546.080000000002</v>
      </c>
      <c r="AX60" s="46">
        <f t="shared" si="21"/>
        <v>81463.956223999994</v>
      </c>
      <c r="AY60" s="76" t="s">
        <v>812</v>
      </c>
      <c r="AZ60" s="82" t="s">
        <v>701</v>
      </c>
      <c r="BA60" s="83"/>
      <c r="BB60" s="48">
        <f t="shared" si="15"/>
        <v>301270.71988930565</v>
      </c>
      <c r="BC60" s="77">
        <v>188924</v>
      </c>
      <c r="BD60" s="63">
        <f t="shared" si="16"/>
        <v>213710.82880000002</v>
      </c>
      <c r="BE60" s="46">
        <f t="shared" si="17"/>
        <v>233543.19371264003</v>
      </c>
      <c r="BF60" s="78">
        <v>0.19</v>
      </c>
    </row>
    <row r="61" spans="2:58" ht="15.75" thickBot="1" x14ac:dyDescent="0.3">
      <c r="B61" s="26" t="s">
        <v>122</v>
      </c>
      <c r="C61" s="27" t="s">
        <v>14</v>
      </c>
      <c r="D61" s="81" t="s">
        <v>123</v>
      </c>
      <c r="E61" s="82" t="s">
        <v>563</v>
      </c>
      <c r="F61" s="46">
        <f t="shared" si="2"/>
        <v>16383.328728166402</v>
      </c>
      <c r="G61" s="63">
        <v>8606</v>
      </c>
      <c r="H61" s="63">
        <f t="shared" si="24"/>
        <v>9735.1072000000004</v>
      </c>
      <c r="I61" s="46">
        <f t="shared" si="18"/>
        <v>10638.525148160001</v>
      </c>
      <c r="J61" s="64">
        <v>0.19</v>
      </c>
      <c r="K61" s="82" t="s">
        <v>594</v>
      </c>
      <c r="L61" s="48">
        <f t="shared" si="3"/>
        <v>29260.270771199997</v>
      </c>
      <c r="M61" s="63">
        <v>18000</v>
      </c>
      <c r="N61" s="63">
        <f t="shared" si="4"/>
        <v>20361.599999999999</v>
      </c>
      <c r="O61" s="46">
        <f t="shared" si="25"/>
        <v>22251.156479999998</v>
      </c>
      <c r="P61" s="64">
        <v>0.19</v>
      </c>
      <c r="Q61" s="82" t="s">
        <v>612</v>
      </c>
      <c r="R61" s="83" t="s">
        <v>605</v>
      </c>
      <c r="S61" s="48">
        <f t="shared" si="5"/>
        <v>135549.59504486402</v>
      </c>
      <c r="T61" s="70">
        <v>83070</v>
      </c>
      <c r="U61" s="63">
        <f t="shared" si="6"/>
        <v>93968.784</v>
      </c>
      <c r="V61" s="46">
        <f t="shared" si="7"/>
        <v>102689.0871552</v>
      </c>
      <c r="W61" s="69">
        <v>0.19</v>
      </c>
      <c r="X61" s="82" t="s">
        <v>625</v>
      </c>
      <c r="Y61" s="83"/>
      <c r="Z61" s="48">
        <f t="shared" si="19"/>
        <v>44650.654003200005</v>
      </c>
      <c r="AA61" s="71">
        <v>28000</v>
      </c>
      <c r="AB61" s="63">
        <f t="shared" si="8"/>
        <v>31673.599999999999</v>
      </c>
      <c r="AC61" s="46">
        <f t="shared" si="9"/>
        <v>34612.910080000001</v>
      </c>
      <c r="AD61" s="69">
        <v>0.19</v>
      </c>
      <c r="AE61" s="72" t="s">
        <v>648</v>
      </c>
      <c r="AF61" s="73"/>
      <c r="AG61" s="48">
        <f t="shared" si="20"/>
        <v>24557.85970176</v>
      </c>
      <c r="AH61" s="70">
        <v>15400</v>
      </c>
      <c r="AI61" s="63">
        <f t="shared" si="10"/>
        <v>17420.48</v>
      </c>
      <c r="AJ61" s="46">
        <f t="shared" si="11"/>
        <v>19037.100544000001</v>
      </c>
      <c r="AK61" s="69">
        <v>0.19</v>
      </c>
      <c r="AL61" s="66"/>
      <c r="AM61" s="74" t="s">
        <v>673</v>
      </c>
      <c r="AN61" s="48">
        <f t="shared" si="22"/>
        <v>42806.626495180797</v>
      </c>
      <c r="AO61" s="70">
        <v>25842</v>
      </c>
      <c r="AP61" s="63">
        <f t="shared" si="12"/>
        <v>29232.470399999998</v>
      </c>
      <c r="AQ61" s="46">
        <f t="shared" si="13"/>
        <v>31945.243653119996</v>
      </c>
      <c r="AR61" s="69">
        <v>0.19</v>
      </c>
      <c r="AS61" s="82" t="s">
        <v>562</v>
      </c>
      <c r="AT61" s="83" t="s">
        <v>686</v>
      </c>
      <c r="AU61" s="48">
        <f t="shared" si="23"/>
        <v>110588.24770559999</v>
      </c>
      <c r="AV61" s="70">
        <v>71000</v>
      </c>
      <c r="AW61" s="63">
        <f t="shared" si="14"/>
        <v>80315.199999999997</v>
      </c>
      <c r="AX61" s="46">
        <f t="shared" si="21"/>
        <v>87768.450559999997</v>
      </c>
      <c r="AY61" s="76" t="s">
        <v>812</v>
      </c>
      <c r="AZ61" s="82" t="s">
        <v>717</v>
      </c>
      <c r="BA61" s="83" t="s">
        <v>701</v>
      </c>
      <c r="BB61" s="48">
        <f t="shared" si="15"/>
        <v>117951.0812143104</v>
      </c>
      <c r="BC61" s="77">
        <v>73966</v>
      </c>
      <c r="BD61" s="63">
        <f t="shared" si="16"/>
        <v>83670.339200000002</v>
      </c>
      <c r="BE61" s="46">
        <f t="shared" si="17"/>
        <v>91434.946677760003</v>
      </c>
      <c r="BF61" s="78">
        <v>0.19</v>
      </c>
    </row>
    <row r="62" spans="2:58" ht="15.75" thickBot="1" x14ac:dyDescent="0.3">
      <c r="B62" s="26" t="s">
        <v>124</v>
      </c>
      <c r="C62" s="27" t="s">
        <v>14</v>
      </c>
      <c r="D62" s="81" t="s">
        <v>125</v>
      </c>
      <c r="E62" s="82" t="s">
        <v>569</v>
      </c>
      <c r="F62" s="46">
        <f t="shared" si="2"/>
        <v>44748.608538726403</v>
      </c>
      <c r="G62" s="63">
        <v>23506</v>
      </c>
      <c r="H62" s="63">
        <f t="shared" si="24"/>
        <v>26589.9872</v>
      </c>
      <c r="I62" s="46">
        <f t="shared" si="18"/>
        <v>29057.538012159999</v>
      </c>
      <c r="J62" s="64">
        <v>0.19</v>
      </c>
      <c r="K62" s="82" t="s">
        <v>595</v>
      </c>
      <c r="L62" s="48">
        <f t="shared" si="3"/>
        <v>33324.197267199997</v>
      </c>
      <c r="M62" s="63">
        <v>20500</v>
      </c>
      <c r="N62" s="63">
        <f t="shared" si="4"/>
        <v>23189.599999999999</v>
      </c>
      <c r="O62" s="46">
        <f t="shared" si="25"/>
        <v>25341.594879999997</v>
      </c>
      <c r="P62" s="64">
        <v>0.19</v>
      </c>
      <c r="Q62" s="82" t="s">
        <v>612</v>
      </c>
      <c r="R62" s="83" t="s">
        <v>605</v>
      </c>
      <c r="S62" s="48">
        <f t="shared" si="5"/>
        <v>341546.79652853758</v>
      </c>
      <c r="T62" s="70">
        <v>209313</v>
      </c>
      <c r="U62" s="63">
        <f t="shared" si="6"/>
        <v>236774.86559999999</v>
      </c>
      <c r="V62" s="46">
        <f t="shared" si="7"/>
        <v>258747.57312767999</v>
      </c>
      <c r="W62" s="69">
        <v>0.19</v>
      </c>
      <c r="X62" s="82" t="s">
        <v>625</v>
      </c>
      <c r="Y62" s="83"/>
      <c r="Z62" s="48">
        <f t="shared" si="19"/>
        <v>55813.317504000006</v>
      </c>
      <c r="AA62" s="71">
        <v>35000</v>
      </c>
      <c r="AB62" s="63">
        <f t="shared" si="8"/>
        <v>39592</v>
      </c>
      <c r="AC62" s="46">
        <f t="shared" si="9"/>
        <v>43266.137600000002</v>
      </c>
      <c r="AD62" s="69">
        <v>0.19</v>
      </c>
      <c r="AE62" s="72" t="s">
        <v>648</v>
      </c>
      <c r="AF62" s="73"/>
      <c r="AG62" s="48">
        <f t="shared" si="20"/>
        <v>45129.05386752</v>
      </c>
      <c r="AH62" s="70">
        <v>28300</v>
      </c>
      <c r="AI62" s="63">
        <f t="shared" si="10"/>
        <v>32012.959999999999</v>
      </c>
      <c r="AJ62" s="46">
        <f t="shared" si="11"/>
        <v>34983.762688000003</v>
      </c>
      <c r="AK62" s="69">
        <v>0.19</v>
      </c>
      <c r="AL62" s="66"/>
      <c r="AM62" s="74" t="s">
        <v>584</v>
      </c>
      <c r="AN62" s="48">
        <f t="shared" si="22"/>
        <v>50070.2692930048</v>
      </c>
      <c r="AO62" s="70">
        <v>30227</v>
      </c>
      <c r="AP62" s="63">
        <f t="shared" si="12"/>
        <v>34192.782400000004</v>
      </c>
      <c r="AQ62" s="46">
        <f t="shared" si="13"/>
        <v>37365.872606720004</v>
      </c>
      <c r="AR62" s="69">
        <v>0.19</v>
      </c>
      <c r="AS62" s="82" t="s">
        <v>562</v>
      </c>
      <c r="AT62" s="83" t="s">
        <v>686</v>
      </c>
      <c r="AU62" s="48">
        <f t="shared" si="23"/>
        <v>278651.23259904003</v>
      </c>
      <c r="AV62" s="70">
        <v>178900</v>
      </c>
      <c r="AW62" s="63">
        <f t="shared" si="14"/>
        <v>202371.68</v>
      </c>
      <c r="AX62" s="46">
        <f t="shared" si="21"/>
        <v>221151.77190399999</v>
      </c>
      <c r="AY62" s="76" t="s">
        <v>812</v>
      </c>
      <c r="AZ62" s="82" t="s">
        <v>717</v>
      </c>
      <c r="BA62" s="83"/>
      <c r="BB62" s="48">
        <f t="shared" si="15"/>
        <v>69710.833562496002</v>
      </c>
      <c r="BC62" s="77">
        <v>43715</v>
      </c>
      <c r="BD62" s="63">
        <f t="shared" si="16"/>
        <v>49450.408000000003</v>
      </c>
      <c r="BE62" s="46">
        <f t="shared" si="17"/>
        <v>54039.405862400003</v>
      </c>
      <c r="BF62" s="78">
        <v>0.19</v>
      </c>
    </row>
    <row r="63" spans="2:58" ht="15.75" thickBot="1" x14ac:dyDescent="0.3">
      <c r="B63" s="26" t="s">
        <v>126</v>
      </c>
      <c r="C63" s="27" t="s">
        <v>14</v>
      </c>
      <c r="D63" s="81" t="s">
        <v>127</v>
      </c>
      <c r="E63" s="82" t="s">
        <v>563</v>
      </c>
      <c r="F63" s="46">
        <f t="shared" si="2"/>
        <v>214167.38112000001</v>
      </c>
      <c r="G63" s="63">
        <v>112500</v>
      </c>
      <c r="H63" s="63">
        <f t="shared" si="24"/>
        <v>127260</v>
      </c>
      <c r="I63" s="46">
        <f t="shared" si="18"/>
        <v>139069.728</v>
      </c>
      <c r="J63" s="64">
        <v>0.19</v>
      </c>
      <c r="K63" s="82" t="s">
        <v>594</v>
      </c>
      <c r="L63" s="48">
        <f t="shared" si="3"/>
        <v>138173.500864</v>
      </c>
      <c r="M63" s="63">
        <v>85000</v>
      </c>
      <c r="N63" s="63">
        <f t="shared" si="4"/>
        <v>96152</v>
      </c>
      <c r="O63" s="46">
        <f t="shared" si="25"/>
        <v>105074.9056</v>
      </c>
      <c r="P63" s="64">
        <v>0.19</v>
      </c>
      <c r="Q63" s="82" t="s">
        <v>612</v>
      </c>
      <c r="R63" s="83" t="s">
        <v>605</v>
      </c>
      <c r="S63" s="48">
        <f t="shared" si="5"/>
        <v>49446.964952985596</v>
      </c>
      <c r="T63" s="70">
        <v>30302.999999999996</v>
      </c>
      <c r="U63" s="63">
        <f t="shared" si="6"/>
        <v>34278.753599999996</v>
      </c>
      <c r="V63" s="46">
        <f t="shared" si="7"/>
        <v>37459.821934079999</v>
      </c>
      <c r="W63" s="69">
        <v>0.19</v>
      </c>
      <c r="X63" s="82" t="s">
        <v>623</v>
      </c>
      <c r="Y63" s="83" t="s">
        <v>600</v>
      </c>
      <c r="Z63" s="48">
        <f t="shared" si="19"/>
        <v>102058.6377216</v>
      </c>
      <c r="AA63" s="71">
        <v>64000</v>
      </c>
      <c r="AB63" s="63">
        <f t="shared" si="8"/>
        <v>72396.800000000003</v>
      </c>
      <c r="AC63" s="46">
        <f t="shared" si="9"/>
        <v>79115.223039999997</v>
      </c>
      <c r="AD63" s="69">
        <v>0.19</v>
      </c>
      <c r="AE63" s="72" t="s">
        <v>648</v>
      </c>
      <c r="AF63" s="73"/>
      <c r="AG63" s="48">
        <f t="shared" si="20"/>
        <v>145433.55875328</v>
      </c>
      <c r="AH63" s="70">
        <v>91200</v>
      </c>
      <c r="AI63" s="63">
        <f t="shared" si="10"/>
        <v>103165.44</v>
      </c>
      <c r="AJ63" s="46">
        <f t="shared" si="11"/>
        <v>112739.192832</v>
      </c>
      <c r="AK63" s="69">
        <v>0.19</v>
      </c>
      <c r="AL63" s="66"/>
      <c r="AM63" s="74" t="s">
        <v>673</v>
      </c>
      <c r="AN63" s="48">
        <f t="shared" si="22"/>
        <v>133722.25590420479</v>
      </c>
      <c r="AO63" s="70">
        <v>80727</v>
      </c>
      <c r="AP63" s="63">
        <f t="shared" si="12"/>
        <v>91318.382400000002</v>
      </c>
      <c r="AQ63" s="46">
        <f t="shared" si="13"/>
        <v>99792.728286719997</v>
      </c>
      <c r="AR63" s="69">
        <v>0.19</v>
      </c>
      <c r="AS63" s="82" t="s">
        <v>562</v>
      </c>
      <c r="AT63" s="83" t="s">
        <v>686</v>
      </c>
      <c r="AU63" s="48">
        <f t="shared" si="23"/>
        <v>40341.346698240006</v>
      </c>
      <c r="AV63" s="70">
        <v>25900</v>
      </c>
      <c r="AW63" s="63">
        <f t="shared" si="14"/>
        <v>29298.080000000002</v>
      </c>
      <c r="AX63" s="46">
        <f t="shared" si="21"/>
        <v>32016.941824000001</v>
      </c>
      <c r="AY63" s="76" t="s">
        <v>812</v>
      </c>
      <c r="AZ63" s="82" t="s">
        <v>561</v>
      </c>
      <c r="BA63" s="83" t="s">
        <v>563</v>
      </c>
      <c r="BB63" s="48">
        <f t="shared" si="15"/>
        <v>130252.336392192</v>
      </c>
      <c r="BC63" s="77">
        <v>81680</v>
      </c>
      <c r="BD63" s="63">
        <f t="shared" si="16"/>
        <v>92396.415999999997</v>
      </c>
      <c r="BE63" s="46">
        <f t="shared" si="17"/>
        <v>100970.8034048</v>
      </c>
      <c r="BF63" s="78">
        <v>0.19</v>
      </c>
    </row>
    <row r="64" spans="2:58" ht="15.75" thickBot="1" x14ac:dyDescent="0.3">
      <c r="B64" s="26" t="s">
        <v>128</v>
      </c>
      <c r="C64" s="27" t="s">
        <v>14</v>
      </c>
      <c r="D64" s="81" t="s">
        <v>129</v>
      </c>
      <c r="E64" s="82" t="s">
        <v>563</v>
      </c>
      <c r="F64" s="46">
        <f t="shared" si="2"/>
        <v>235584.119232</v>
      </c>
      <c r="G64" s="63">
        <v>123750</v>
      </c>
      <c r="H64" s="63">
        <f t="shared" si="24"/>
        <v>139986</v>
      </c>
      <c r="I64" s="46">
        <f t="shared" si="18"/>
        <v>152976.70079999999</v>
      </c>
      <c r="J64" s="64">
        <v>0.19</v>
      </c>
      <c r="K64" s="82" t="s">
        <v>596</v>
      </c>
      <c r="L64" s="48">
        <f t="shared" si="3"/>
        <v>125168.93607679999</v>
      </c>
      <c r="M64" s="63">
        <v>77000</v>
      </c>
      <c r="N64" s="63">
        <f t="shared" si="4"/>
        <v>87102.399999999994</v>
      </c>
      <c r="O64" s="46">
        <f t="shared" si="25"/>
        <v>95185.502719999989</v>
      </c>
      <c r="P64" s="64">
        <v>0.19</v>
      </c>
      <c r="Q64" s="82" t="s">
        <v>612</v>
      </c>
      <c r="R64" s="83" t="s">
        <v>605</v>
      </c>
      <c r="S64" s="48">
        <f t="shared" si="5"/>
        <v>80375.182413926406</v>
      </c>
      <c r="T64" s="70">
        <v>49257</v>
      </c>
      <c r="U64" s="63">
        <f t="shared" si="6"/>
        <v>55719.518400000001</v>
      </c>
      <c r="V64" s="46">
        <f t="shared" si="7"/>
        <v>60890.289707520002</v>
      </c>
      <c r="W64" s="69">
        <v>0.19</v>
      </c>
      <c r="X64" s="82" t="s">
        <v>591</v>
      </c>
      <c r="Y64" s="83" t="s">
        <v>625</v>
      </c>
      <c r="Z64" s="48">
        <f t="shared" si="19"/>
        <v>86111.975577600009</v>
      </c>
      <c r="AA64" s="71">
        <v>54000</v>
      </c>
      <c r="AB64" s="63">
        <f t="shared" si="8"/>
        <v>61084.800000000003</v>
      </c>
      <c r="AC64" s="46">
        <f t="shared" si="9"/>
        <v>66753.469440000001</v>
      </c>
      <c r="AD64" s="69">
        <v>0.19</v>
      </c>
      <c r="AE64" s="72" t="s">
        <v>585</v>
      </c>
      <c r="AF64" s="73"/>
      <c r="AG64" s="48">
        <f t="shared" si="20"/>
        <v>215917.80542976002</v>
      </c>
      <c r="AH64" s="70">
        <v>135400</v>
      </c>
      <c r="AI64" s="63">
        <f t="shared" si="10"/>
        <v>153164.48000000001</v>
      </c>
      <c r="AJ64" s="46">
        <f t="shared" si="11"/>
        <v>167378.143744</v>
      </c>
      <c r="AK64" s="69">
        <v>0.19</v>
      </c>
      <c r="AL64" s="66"/>
      <c r="AM64" s="74" t="s">
        <v>674</v>
      </c>
      <c r="AN64" s="48">
        <f t="shared" si="22"/>
        <v>86048.905910732807</v>
      </c>
      <c r="AO64" s="70">
        <v>51947</v>
      </c>
      <c r="AP64" s="63">
        <f t="shared" si="12"/>
        <v>58762.446400000001</v>
      </c>
      <c r="AQ64" s="46">
        <f t="shared" si="13"/>
        <v>64215.601425920002</v>
      </c>
      <c r="AR64" s="69">
        <v>0.19</v>
      </c>
      <c r="AS64" s="82" t="s">
        <v>562</v>
      </c>
      <c r="AT64" s="83" t="s">
        <v>686</v>
      </c>
      <c r="AU64" s="48">
        <f t="shared" si="23"/>
        <v>65574.158146560003</v>
      </c>
      <c r="AV64" s="70">
        <v>42100</v>
      </c>
      <c r="AW64" s="63">
        <f t="shared" si="14"/>
        <v>47623.520000000004</v>
      </c>
      <c r="AX64" s="46">
        <f t="shared" si="21"/>
        <v>52042.982656000007</v>
      </c>
      <c r="AY64" s="76" t="s">
        <v>812</v>
      </c>
      <c r="AZ64" s="82" t="s">
        <v>575</v>
      </c>
      <c r="BA64" s="83" t="s">
        <v>563</v>
      </c>
      <c r="BB64" s="48">
        <f t="shared" si="15"/>
        <v>221913.750395904</v>
      </c>
      <c r="BC64" s="77">
        <v>139160</v>
      </c>
      <c r="BD64" s="63">
        <f t="shared" si="16"/>
        <v>157417.79200000002</v>
      </c>
      <c r="BE64" s="46">
        <f t="shared" si="17"/>
        <v>172026.16309760002</v>
      </c>
      <c r="BF64" s="78">
        <v>0.19</v>
      </c>
    </row>
    <row r="65" spans="2:58" ht="15.75" thickBot="1" x14ac:dyDescent="0.3">
      <c r="B65" s="26" t="s">
        <v>130</v>
      </c>
      <c r="C65" s="27" t="s">
        <v>14</v>
      </c>
      <c r="D65" s="81" t="s">
        <v>131</v>
      </c>
      <c r="E65" s="82" t="s">
        <v>563</v>
      </c>
      <c r="F65" s="46">
        <f t="shared" si="2"/>
        <v>472144.8417219072</v>
      </c>
      <c r="G65" s="63">
        <v>248013</v>
      </c>
      <c r="H65" s="63">
        <f t="shared" si="24"/>
        <v>280552.30560000002</v>
      </c>
      <c r="I65" s="46">
        <f t="shared" si="18"/>
        <v>306587.55955968</v>
      </c>
      <c r="J65" s="64">
        <v>0.19</v>
      </c>
      <c r="K65" s="82" t="s">
        <v>597</v>
      </c>
      <c r="L65" s="48">
        <f t="shared" si="3"/>
        <v>302356.13130240003</v>
      </c>
      <c r="M65" s="63">
        <v>186000</v>
      </c>
      <c r="N65" s="63">
        <f t="shared" si="4"/>
        <v>210403.20000000001</v>
      </c>
      <c r="O65" s="46">
        <f t="shared" si="25"/>
        <v>229928.61696000001</v>
      </c>
      <c r="P65" s="64">
        <v>0.19</v>
      </c>
      <c r="Q65" s="82" t="s">
        <v>612</v>
      </c>
      <c r="R65" s="83" t="s">
        <v>605</v>
      </c>
      <c r="S65" s="48">
        <f t="shared" si="5"/>
        <v>152731.93807872001</v>
      </c>
      <c r="T65" s="70">
        <v>93600</v>
      </c>
      <c r="U65" s="63">
        <f t="shared" si="6"/>
        <v>105880.32000000001</v>
      </c>
      <c r="V65" s="46">
        <f t="shared" si="7"/>
        <v>115706.01369600001</v>
      </c>
      <c r="W65" s="69">
        <v>0.19</v>
      </c>
      <c r="X65" s="82" t="s">
        <v>636</v>
      </c>
      <c r="Y65" s="83"/>
      <c r="Z65" s="48">
        <f t="shared" si="19"/>
        <v>191678.87897088</v>
      </c>
      <c r="AA65" s="71">
        <v>120200</v>
      </c>
      <c r="AB65" s="63">
        <f t="shared" si="8"/>
        <v>135970.23999999999</v>
      </c>
      <c r="AC65" s="46">
        <f t="shared" si="9"/>
        <v>148588.278272</v>
      </c>
      <c r="AD65" s="69">
        <v>0.19</v>
      </c>
      <c r="AE65" s="72" t="s">
        <v>636</v>
      </c>
      <c r="AF65" s="73"/>
      <c r="AG65" s="48">
        <f t="shared" si="20"/>
        <v>228515.66852351994</v>
      </c>
      <c r="AH65" s="70">
        <v>143300</v>
      </c>
      <c r="AI65" s="63">
        <f t="shared" si="10"/>
        <v>162100.96</v>
      </c>
      <c r="AJ65" s="46">
        <f t="shared" si="11"/>
        <v>177143.92908799998</v>
      </c>
      <c r="AK65" s="69">
        <v>0.19</v>
      </c>
      <c r="AL65" s="66"/>
      <c r="AM65" s="74" t="s">
        <v>675</v>
      </c>
      <c r="AN65" s="48">
        <f t="shared" si="22"/>
        <v>511171.61481881602</v>
      </c>
      <c r="AO65" s="70">
        <v>308590</v>
      </c>
      <c r="AP65" s="63">
        <f t="shared" si="12"/>
        <v>349077.00800000003</v>
      </c>
      <c r="AQ65" s="46">
        <f t="shared" si="13"/>
        <v>381471.35434240004</v>
      </c>
      <c r="AR65" s="69">
        <v>0.19</v>
      </c>
      <c r="AS65" s="82" t="s">
        <v>562</v>
      </c>
      <c r="AT65" s="83" t="s">
        <v>686</v>
      </c>
      <c r="AU65" s="48">
        <f t="shared" si="23"/>
        <v>124606.47628800001</v>
      </c>
      <c r="AV65" s="70">
        <v>80000</v>
      </c>
      <c r="AW65" s="63">
        <f t="shared" si="14"/>
        <v>90496</v>
      </c>
      <c r="AX65" s="46">
        <f t="shared" si="21"/>
        <v>98894.0288</v>
      </c>
      <c r="AY65" s="76" t="s">
        <v>812</v>
      </c>
      <c r="AZ65" s="82" t="s">
        <v>562</v>
      </c>
      <c r="BA65" s="83"/>
      <c r="BB65" s="48">
        <f t="shared" si="15"/>
        <v>110714.4859333632</v>
      </c>
      <c r="BC65" s="77">
        <v>69428</v>
      </c>
      <c r="BD65" s="63">
        <f t="shared" si="16"/>
        <v>78536.953600000008</v>
      </c>
      <c r="BE65" s="46">
        <f t="shared" si="17"/>
        <v>85825.182894080004</v>
      </c>
      <c r="BF65" s="78">
        <v>0.19</v>
      </c>
    </row>
    <row r="66" spans="2:58" ht="15.75" thickBot="1" x14ac:dyDescent="0.3">
      <c r="B66" s="26" t="s">
        <v>132</v>
      </c>
      <c r="C66" s="27" t="s">
        <v>14</v>
      </c>
      <c r="D66" s="81" t="s">
        <v>133</v>
      </c>
      <c r="E66" s="82" t="s">
        <v>557</v>
      </c>
      <c r="F66" s="46">
        <f t="shared" si="2"/>
        <v>59490.939199999993</v>
      </c>
      <c r="G66" s="63">
        <v>31250</v>
      </c>
      <c r="H66" s="63">
        <f t="shared" si="24"/>
        <v>35350</v>
      </c>
      <c r="I66" s="46">
        <f t="shared" si="18"/>
        <v>38630.479999999996</v>
      </c>
      <c r="J66" s="64">
        <v>0.19</v>
      </c>
      <c r="K66" s="82" t="s">
        <v>583</v>
      </c>
      <c r="L66" s="48">
        <f t="shared" si="3"/>
        <v>104036.51829759999</v>
      </c>
      <c r="M66" s="63">
        <v>64000</v>
      </c>
      <c r="N66" s="63">
        <f t="shared" si="4"/>
        <v>72396.800000000003</v>
      </c>
      <c r="O66" s="46">
        <f t="shared" si="25"/>
        <v>79115.223039999997</v>
      </c>
      <c r="P66" s="64">
        <v>0.19</v>
      </c>
      <c r="Q66" s="82" t="s">
        <v>612</v>
      </c>
      <c r="R66" s="83" t="s">
        <v>605</v>
      </c>
      <c r="S66" s="48">
        <f t="shared" si="5"/>
        <v>171823.43033855999</v>
      </c>
      <c r="T66" s="70">
        <v>105300</v>
      </c>
      <c r="U66" s="63">
        <f t="shared" si="6"/>
        <v>119115.36</v>
      </c>
      <c r="V66" s="46">
        <f t="shared" si="7"/>
        <v>130169.26540800001</v>
      </c>
      <c r="W66" s="69">
        <v>0.19</v>
      </c>
      <c r="X66" s="82" t="s">
        <v>564</v>
      </c>
      <c r="Y66" s="83"/>
      <c r="Z66" s="48">
        <f t="shared" si="19"/>
        <v>74949.312076799994</v>
      </c>
      <c r="AA66" s="71">
        <v>47000</v>
      </c>
      <c r="AB66" s="63">
        <f t="shared" si="8"/>
        <v>53166.400000000001</v>
      </c>
      <c r="AC66" s="46">
        <f t="shared" si="9"/>
        <v>58100.24192</v>
      </c>
      <c r="AD66" s="69">
        <v>0.19</v>
      </c>
      <c r="AE66" s="72" t="s">
        <v>648</v>
      </c>
      <c r="AF66" s="73"/>
      <c r="AG66" s="48">
        <f t="shared" si="20"/>
        <v>40823.455088640003</v>
      </c>
      <c r="AH66" s="70">
        <v>25600</v>
      </c>
      <c r="AI66" s="63">
        <f t="shared" si="10"/>
        <v>28958.720000000001</v>
      </c>
      <c r="AJ66" s="46">
        <f t="shared" si="11"/>
        <v>31646.089216</v>
      </c>
      <c r="AK66" s="69">
        <v>0.19</v>
      </c>
      <c r="AL66" s="66"/>
      <c r="AM66" s="74" t="s">
        <v>660</v>
      </c>
      <c r="AN66" s="48">
        <f t="shared" si="22"/>
        <v>137628.22391270401</v>
      </c>
      <c r="AO66" s="70">
        <v>83085</v>
      </c>
      <c r="AP66" s="63">
        <f t="shared" si="12"/>
        <v>93985.752000000008</v>
      </c>
      <c r="AQ66" s="46">
        <f t="shared" si="13"/>
        <v>102707.6297856</v>
      </c>
      <c r="AR66" s="69">
        <v>0.19</v>
      </c>
      <c r="AS66" s="82" t="s">
        <v>562</v>
      </c>
      <c r="AT66" s="83" t="s">
        <v>686</v>
      </c>
      <c r="AU66" s="48">
        <f t="shared" si="23"/>
        <v>140182.28582399999</v>
      </c>
      <c r="AV66" s="70">
        <v>90000</v>
      </c>
      <c r="AW66" s="63">
        <f t="shared" si="14"/>
        <v>101808</v>
      </c>
      <c r="AX66" s="46">
        <f t="shared" si="21"/>
        <v>111255.7824</v>
      </c>
      <c r="AY66" s="76" t="s">
        <v>812</v>
      </c>
      <c r="AZ66" s="82" t="s">
        <v>617</v>
      </c>
      <c r="BA66" s="83"/>
      <c r="BB66" s="48">
        <f t="shared" si="15"/>
        <v>103237.0960540416</v>
      </c>
      <c r="BC66" s="77">
        <v>64739</v>
      </c>
      <c r="BD66" s="63">
        <f t="shared" si="16"/>
        <v>73232.756800000003</v>
      </c>
      <c r="BE66" s="46">
        <f t="shared" si="17"/>
        <v>80028.75663104</v>
      </c>
      <c r="BF66" s="78">
        <v>0.19</v>
      </c>
    </row>
    <row r="67" spans="2:58" ht="15.75" thickBot="1" x14ac:dyDescent="0.3">
      <c r="B67" s="26" t="s">
        <v>134</v>
      </c>
      <c r="C67" s="27" t="s">
        <v>14</v>
      </c>
      <c r="D67" s="81" t="s">
        <v>135</v>
      </c>
      <c r="E67" s="82" t="s">
        <v>569</v>
      </c>
      <c r="F67" s="46">
        <f t="shared" si="2"/>
        <v>69009.489472000001</v>
      </c>
      <c r="G67" s="63">
        <v>36250</v>
      </c>
      <c r="H67" s="63">
        <f t="shared" si="24"/>
        <v>41006</v>
      </c>
      <c r="I67" s="46">
        <f t="shared" si="18"/>
        <v>44811.356800000001</v>
      </c>
      <c r="J67" s="64">
        <v>0.19</v>
      </c>
      <c r="K67" s="82" t="s">
        <v>592</v>
      </c>
      <c r="L67" s="48">
        <f t="shared" si="3"/>
        <v>26009.129574399998</v>
      </c>
      <c r="M67" s="63">
        <v>16000</v>
      </c>
      <c r="N67" s="63">
        <f t="shared" si="4"/>
        <v>18099.2</v>
      </c>
      <c r="O67" s="46">
        <f t="shared" si="25"/>
        <v>19778.805759999999</v>
      </c>
      <c r="P67" s="64">
        <v>0.19</v>
      </c>
      <c r="Q67" s="82" t="s">
        <v>612</v>
      </c>
      <c r="R67" s="83" t="s">
        <v>605</v>
      </c>
      <c r="S67" s="48">
        <f t="shared" si="5"/>
        <v>43528.602352435206</v>
      </c>
      <c r="T67" s="70">
        <v>26676</v>
      </c>
      <c r="U67" s="63">
        <f t="shared" si="6"/>
        <v>30175.891200000002</v>
      </c>
      <c r="V67" s="46">
        <f t="shared" si="7"/>
        <v>32976.213903360003</v>
      </c>
      <c r="W67" s="69">
        <v>0.19</v>
      </c>
      <c r="X67" s="82" t="s">
        <v>591</v>
      </c>
      <c r="Y67" s="83"/>
      <c r="Z67" s="48">
        <f t="shared" si="19"/>
        <v>39866.655359999997</v>
      </c>
      <c r="AA67" s="71">
        <v>25000</v>
      </c>
      <c r="AB67" s="63">
        <f t="shared" si="8"/>
        <v>28280</v>
      </c>
      <c r="AC67" s="46">
        <f t="shared" si="9"/>
        <v>30904.383999999998</v>
      </c>
      <c r="AD67" s="69">
        <v>0.19</v>
      </c>
      <c r="AE67" s="72" t="s">
        <v>648</v>
      </c>
      <c r="AF67" s="73"/>
      <c r="AG67" s="48">
        <f t="shared" si="20"/>
        <v>61554.115875839998</v>
      </c>
      <c r="AH67" s="70">
        <v>38600</v>
      </c>
      <c r="AI67" s="63">
        <f t="shared" si="10"/>
        <v>43664.32</v>
      </c>
      <c r="AJ67" s="46">
        <f t="shared" si="11"/>
        <v>47716.368896</v>
      </c>
      <c r="AK67" s="69">
        <v>0.19</v>
      </c>
      <c r="AL67" s="66"/>
      <c r="AM67" s="74" t="s">
        <v>584</v>
      </c>
      <c r="AN67" s="48">
        <f t="shared" si="22"/>
        <v>49954.31604423681</v>
      </c>
      <c r="AO67" s="70">
        <v>30157.000000000004</v>
      </c>
      <c r="AP67" s="63">
        <f t="shared" si="12"/>
        <v>34113.598400000003</v>
      </c>
      <c r="AQ67" s="46">
        <f t="shared" si="13"/>
        <v>37279.340331520005</v>
      </c>
      <c r="AR67" s="69">
        <v>0.19</v>
      </c>
      <c r="AS67" s="82" t="s">
        <v>562</v>
      </c>
      <c r="AT67" s="83" t="s">
        <v>686</v>
      </c>
      <c r="AU67" s="48">
        <f t="shared" si="23"/>
        <v>35512.845742079997</v>
      </c>
      <c r="AV67" s="70">
        <v>22800</v>
      </c>
      <c r="AW67" s="63">
        <f t="shared" si="14"/>
        <v>25791.360000000001</v>
      </c>
      <c r="AX67" s="46">
        <f t="shared" si="21"/>
        <v>28184.798208</v>
      </c>
      <c r="AY67" s="76" t="s">
        <v>812</v>
      </c>
      <c r="AZ67" s="82" t="s">
        <v>713</v>
      </c>
      <c r="BA67" s="83" t="s">
        <v>718</v>
      </c>
      <c r="BB67" s="48">
        <f t="shared" si="15"/>
        <v>62474.238281548802</v>
      </c>
      <c r="BC67" s="77">
        <v>39177</v>
      </c>
      <c r="BD67" s="63">
        <f t="shared" si="16"/>
        <v>44317.022400000002</v>
      </c>
      <c r="BE67" s="46">
        <f t="shared" si="17"/>
        <v>48429.642078720004</v>
      </c>
      <c r="BF67" s="78">
        <v>0.19</v>
      </c>
    </row>
    <row r="68" spans="2:58" ht="15.75" thickBot="1" x14ac:dyDescent="0.3">
      <c r="B68" s="26" t="s">
        <v>136</v>
      </c>
      <c r="C68" s="27" t="s">
        <v>14</v>
      </c>
      <c r="D68" s="81" t="s">
        <v>137</v>
      </c>
      <c r="E68" s="82" t="s">
        <v>569</v>
      </c>
      <c r="F68" s="46">
        <f t="shared" si="2"/>
        <v>166574.62975999998</v>
      </c>
      <c r="G68" s="63">
        <v>87500</v>
      </c>
      <c r="H68" s="63">
        <f t="shared" si="24"/>
        <v>98980</v>
      </c>
      <c r="I68" s="46">
        <f t="shared" si="18"/>
        <v>108165.344</v>
      </c>
      <c r="J68" s="64">
        <v>0.19</v>
      </c>
      <c r="K68" s="82" t="s">
        <v>598</v>
      </c>
      <c r="L68" s="48">
        <f t="shared" si="3"/>
        <v>133296.78906879999</v>
      </c>
      <c r="M68" s="63">
        <v>82000</v>
      </c>
      <c r="N68" s="63">
        <f t="shared" si="4"/>
        <v>92758.399999999994</v>
      </c>
      <c r="O68" s="46">
        <f t="shared" si="25"/>
        <v>101366.37951999999</v>
      </c>
      <c r="P68" s="64">
        <v>0.19</v>
      </c>
      <c r="Q68" s="82" t="s">
        <v>612</v>
      </c>
      <c r="R68" s="83" t="s">
        <v>605</v>
      </c>
      <c r="S68" s="48">
        <f t="shared" si="5"/>
        <v>154641.08730470398</v>
      </c>
      <c r="T68" s="70">
        <v>94770</v>
      </c>
      <c r="U68" s="63">
        <f t="shared" si="6"/>
        <v>107203.82399999999</v>
      </c>
      <c r="V68" s="46">
        <f t="shared" si="7"/>
        <v>117152.33886719999</v>
      </c>
      <c r="W68" s="69">
        <v>0.19</v>
      </c>
      <c r="X68" s="82" t="s">
        <v>622</v>
      </c>
      <c r="Y68" s="83" t="s">
        <v>625</v>
      </c>
      <c r="Z68" s="48">
        <f t="shared" si="19"/>
        <v>184981.28087040002</v>
      </c>
      <c r="AA68" s="71">
        <v>116000</v>
      </c>
      <c r="AB68" s="63">
        <f t="shared" si="8"/>
        <v>131219.20000000001</v>
      </c>
      <c r="AC68" s="46">
        <f t="shared" si="9"/>
        <v>143396.34176000001</v>
      </c>
      <c r="AD68" s="69">
        <v>0.19</v>
      </c>
      <c r="AE68" s="72" t="s">
        <v>657</v>
      </c>
      <c r="AF68" s="73"/>
      <c r="AG68" s="48">
        <f t="shared" si="20"/>
        <v>179240.48249856001</v>
      </c>
      <c r="AH68" s="70">
        <v>112400</v>
      </c>
      <c r="AI68" s="63">
        <f t="shared" si="10"/>
        <v>127146.88</v>
      </c>
      <c r="AJ68" s="46">
        <f t="shared" si="11"/>
        <v>138946.110464</v>
      </c>
      <c r="AK68" s="69">
        <v>0.19</v>
      </c>
      <c r="AL68" s="66"/>
      <c r="AM68" s="74" t="s">
        <v>667</v>
      </c>
      <c r="AN68" s="48">
        <f t="shared" si="22"/>
        <v>114326.59033528321</v>
      </c>
      <c r="AO68" s="70">
        <v>69018</v>
      </c>
      <c r="AP68" s="63">
        <f t="shared" si="12"/>
        <v>78073.161600000007</v>
      </c>
      <c r="AQ68" s="46">
        <f t="shared" si="13"/>
        <v>85318.350996480003</v>
      </c>
      <c r="AR68" s="69">
        <v>0.19</v>
      </c>
      <c r="AS68" s="82" t="s">
        <v>562</v>
      </c>
      <c r="AT68" s="83" t="s">
        <v>686</v>
      </c>
      <c r="AU68" s="48">
        <f t="shared" si="23"/>
        <v>126164.05724160001</v>
      </c>
      <c r="AV68" s="70">
        <v>81000</v>
      </c>
      <c r="AW68" s="63">
        <f t="shared" si="14"/>
        <v>91627.199999999997</v>
      </c>
      <c r="AX68" s="46">
        <f t="shared" si="21"/>
        <v>100130.20415999999</v>
      </c>
      <c r="AY68" s="76" t="s">
        <v>812</v>
      </c>
      <c r="AZ68" s="82" t="s">
        <v>699</v>
      </c>
      <c r="BA68" s="83"/>
      <c r="BB68" s="48">
        <f t="shared" si="15"/>
        <v>198757.60229660163</v>
      </c>
      <c r="BC68" s="77">
        <v>124639</v>
      </c>
      <c r="BD68" s="63">
        <f t="shared" si="16"/>
        <v>140991.63680000001</v>
      </c>
      <c r="BE68" s="46">
        <f t="shared" si="17"/>
        <v>154075.66069504002</v>
      </c>
      <c r="BF68" s="78">
        <v>0.19</v>
      </c>
    </row>
    <row r="69" spans="2:58" ht="30.75" thickBot="1" x14ac:dyDescent="0.3">
      <c r="B69" s="26" t="s">
        <v>138</v>
      </c>
      <c r="C69" s="27" t="s">
        <v>14</v>
      </c>
      <c r="D69" s="81" t="s">
        <v>139</v>
      </c>
      <c r="E69" s="82" t="s">
        <v>564</v>
      </c>
      <c r="F69" s="46">
        <f t="shared" si="2"/>
        <v>7433.9877624319997</v>
      </c>
      <c r="G69" s="63">
        <v>3905</v>
      </c>
      <c r="H69" s="63">
        <f t="shared" si="24"/>
        <v>4417.3360000000002</v>
      </c>
      <c r="I69" s="46">
        <f t="shared" si="18"/>
        <v>4827.2647808000002</v>
      </c>
      <c r="J69" s="64">
        <v>0.19</v>
      </c>
      <c r="K69" s="82" t="s">
        <v>599</v>
      </c>
      <c r="L69" s="48">
        <f t="shared" si="3"/>
        <v>8940.6382912000008</v>
      </c>
      <c r="M69" s="63">
        <v>5500</v>
      </c>
      <c r="N69" s="63">
        <f t="shared" si="4"/>
        <v>6221.6</v>
      </c>
      <c r="O69" s="46">
        <f t="shared" si="25"/>
        <v>6798.9644800000005</v>
      </c>
      <c r="P69" s="64">
        <v>0.19</v>
      </c>
      <c r="Q69" s="82" t="s">
        <v>612</v>
      </c>
      <c r="R69" s="83" t="s">
        <v>605</v>
      </c>
      <c r="S69" s="48">
        <f t="shared" si="5"/>
        <v>12981.398860953603</v>
      </c>
      <c r="T69" s="70">
        <v>7955.5000000000009</v>
      </c>
      <c r="U69" s="63">
        <f t="shared" si="6"/>
        <v>8999.2616000000016</v>
      </c>
      <c r="V69" s="46">
        <f t="shared" si="7"/>
        <v>9834.3930764800025</v>
      </c>
      <c r="W69" s="69">
        <v>0.19</v>
      </c>
      <c r="X69" s="82" t="s">
        <v>564</v>
      </c>
      <c r="Y69" s="83"/>
      <c r="Z69" s="48">
        <f t="shared" si="19"/>
        <v>11162.663500800001</v>
      </c>
      <c r="AA69" s="71">
        <v>7000</v>
      </c>
      <c r="AB69" s="63">
        <f t="shared" si="8"/>
        <v>7918.4</v>
      </c>
      <c r="AC69" s="46">
        <f t="shared" si="9"/>
        <v>8653.2275200000004</v>
      </c>
      <c r="AD69" s="69">
        <v>0.19</v>
      </c>
      <c r="AE69" s="72" t="s">
        <v>658</v>
      </c>
      <c r="AF69" s="73"/>
      <c r="AG69" s="48">
        <f t="shared" si="20"/>
        <v>14192.529308160001</v>
      </c>
      <c r="AH69" s="70">
        <v>8900</v>
      </c>
      <c r="AI69" s="63">
        <f t="shared" si="10"/>
        <v>10067.68</v>
      </c>
      <c r="AJ69" s="46">
        <f t="shared" si="11"/>
        <v>11001.960704000001</v>
      </c>
      <c r="AK69" s="69">
        <v>0.19</v>
      </c>
      <c r="AL69" s="66"/>
      <c r="AM69" s="74" t="s">
        <v>667</v>
      </c>
      <c r="AN69" s="48">
        <f t="shared" si="22"/>
        <v>9884.1862199807983</v>
      </c>
      <c r="AO69" s="70">
        <v>5967</v>
      </c>
      <c r="AP69" s="63">
        <f t="shared" si="12"/>
        <v>6749.8703999999998</v>
      </c>
      <c r="AQ69" s="46">
        <f t="shared" si="13"/>
        <v>7376.2583731199993</v>
      </c>
      <c r="AR69" s="69">
        <v>0.19</v>
      </c>
      <c r="AS69" s="82" t="s">
        <v>562</v>
      </c>
      <c r="AT69" s="83" t="s">
        <v>686</v>
      </c>
      <c r="AU69" s="48">
        <f t="shared" si="23"/>
        <v>10903.066675200002</v>
      </c>
      <c r="AV69" s="70">
        <v>7000</v>
      </c>
      <c r="AW69" s="63">
        <f t="shared" si="14"/>
        <v>7918.4</v>
      </c>
      <c r="AX69" s="46">
        <f t="shared" si="21"/>
        <v>8653.2275200000004</v>
      </c>
      <c r="AY69" s="76" t="s">
        <v>812</v>
      </c>
      <c r="AZ69" s="82" t="s">
        <v>719</v>
      </c>
      <c r="BA69" s="83"/>
      <c r="BB69" s="48">
        <f t="shared" si="15"/>
        <v>18091.488202368</v>
      </c>
      <c r="BC69" s="77">
        <v>11345</v>
      </c>
      <c r="BD69" s="63">
        <f t="shared" si="16"/>
        <v>12833.464</v>
      </c>
      <c r="BE69" s="46">
        <f t="shared" si="17"/>
        <v>14024.4094592</v>
      </c>
      <c r="BF69" s="78">
        <v>0.19</v>
      </c>
    </row>
    <row r="70" spans="2:58" ht="15.75" thickBot="1" x14ac:dyDescent="0.3">
      <c r="B70" s="26" t="s">
        <v>140</v>
      </c>
      <c r="C70" s="27" t="s">
        <v>14</v>
      </c>
      <c r="D70" s="81" t="s">
        <v>141</v>
      </c>
      <c r="E70" s="82" t="s">
        <v>563</v>
      </c>
      <c r="F70" s="46">
        <f t="shared" si="2"/>
        <v>20632.409569587202</v>
      </c>
      <c r="G70" s="63">
        <v>10838</v>
      </c>
      <c r="H70" s="63">
        <f t="shared" si="24"/>
        <v>12259.945599999999</v>
      </c>
      <c r="I70" s="46">
        <f t="shared" si="18"/>
        <v>13397.668551679999</v>
      </c>
      <c r="J70" s="64">
        <v>0.19</v>
      </c>
      <c r="K70" s="82" t="s">
        <v>600</v>
      </c>
      <c r="L70" s="48">
        <f t="shared" si="3"/>
        <v>30073.056070400002</v>
      </c>
      <c r="M70" s="63">
        <v>18500</v>
      </c>
      <c r="N70" s="63">
        <f t="shared" si="4"/>
        <v>20927.2</v>
      </c>
      <c r="O70" s="46">
        <f t="shared" si="25"/>
        <v>22869.244160000002</v>
      </c>
      <c r="P70" s="64">
        <v>0.19</v>
      </c>
      <c r="Q70" s="82" t="s">
        <v>612</v>
      </c>
      <c r="R70" s="83" t="s">
        <v>605</v>
      </c>
      <c r="S70" s="48">
        <f t="shared" si="5"/>
        <v>24108.312170342404</v>
      </c>
      <c r="T70" s="70">
        <v>14774.5</v>
      </c>
      <c r="U70" s="63">
        <f t="shared" si="6"/>
        <v>16712.914400000001</v>
      </c>
      <c r="V70" s="46">
        <f t="shared" si="7"/>
        <v>18263.872856320002</v>
      </c>
      <c r="W70" s="69">
        <v>0.19</v>
      </c>
      <c r="X70" s="82" t="s">
        <v>591</v>
      </c>
      <c r="Y70" s="83" t="s">
        <v>625</v>
      </c>
      <c r="Z70" s="48">
        <f t="shared" si="19"/>
        <v>40345.05522432</v>
      </c>
      <c r="AA70" s="71">
        <v>25300</v>
      </c>
      <c r="AB70" s="63">
        <f t="shared" si="8"/>
        <v>28619.360000000001</v>
      </c>
      <c r="AC70" s="46">
        <f t="shared" si="9"/>
        <v>31275.236607999999</v>
      </c>
      <c r="AD70" s="69">
        <v>0.19</v>
      </c>
      <c r="AE70" s="72" t="s">
        <v>648</v>
      </c>
      <c r="AF70" s="73"/>
      <c r="AG70" s="48">
        <f t="shared" si="20"/>
        <v>46404.786839040004</v>
      </c>
      <c r="AH70" s="70">
        <v>29100</v>
      </c>
      <c r="AI70" s="63">
        <f t="shared" si="10"/>
        <v>32917.919999999998</v>
      </c>
      <c r="AJ70" s="46">
        <f t="shared" si="11"/>
        <v>35972.702976</v>
      </c>
      <c r="AK70" s="69">
        <v>0.19</v>
      </c>
      <c r="AL70" s="66"/>
      <c r="AM70" s="74" t="s">
        <v>673</v>
      </c>
      <c r="AN70" s="48">
        <f t="shared" si="22"/>
        <v>26876.306589439999</v>
      </c>
      <c r="AO70" s="70">
        <v>16225</v>
      </c>
      <c r="AP70" s="63">
        <f t="shared" si="12"/>
        <v>18353.72</v>
      </c>
      <c r="AQ70" s="46">
        <f t="shared" si="13"/>
        <v>20056.945216</v>
      </c>
      <c r="AR70" s="69">
        <v>0.19</v>
      </c>
      <c r="AS70" s="82" t="s">
        <v>562</v>
      </c>
      <c r="AT70" s="83" t="s">
        <v>686</v>
      </c>
      <c r="AU70" s="48">
        <f t="shared" si="23"/>
        <v>20248.552396800002</v>
      </c>
      <c r="AV70" s="70">
        <v>13000</v>
      </c>
      <c r="AW70" s="63">
        <f t="shared" si="14"/>
        <v>14705.6</v>
      </c>
      <c r="AX70" s="46">
        <f t="shared" si="21"/>
        <v>16070.27968</v>
      </c>
      <c r="AY70" s="76" t="s">
        <v>812</v>
      </c>
      <c r="AZ70" s="82" t="s">
        <v>563</v>
      </c>
      <c r="BA70" s="83"/>
      <c r="BB70" s="48">
        <f t="shared" si="15"/>
        <v>31355.921773747199</v>
      </c>
      <c r="BC70" s="77">
        <v>19663</v>
      </c>
      <c r="BD70" s="63">
        <f t="shared" si="16"/>
        <v>22242.785599999999</v>
      </c>
      <c r="BE70" s="46">
        <f t="shared" si="17"/>
        <v>24306.91610368</v>
      </c>
      <c r="BF70" s="78">
        <v>0.19</v>
      </c>
    </row>
    <row r="71" spans="2:58" ht="30.75" thickBot="1" x14ac:dyDescent="0.3">
      <c r="B71" s="26" t="s">
        <v>142</v>
      </c>
      <c r="C71" s="27" t="s">
        <v>14</v>
      </c>
      <c r="D71" s="81" t="s">
        <v>143</v>
      </c>
      <c r="E71" s="82" t="s">
        <v>563</v>
      </c>
      <c r="F71" s="46">
        <f t="shared" si="2"/>
        <v>21909.799016089597</v>
      </c>
      <c r="G71" s="63">
        <v>11509</v>
      </c>
      <c r="H71" s="63">
        <f t="shared" si="24"/>
        <v>13018.980799999999</v>
      </c>
      <c r="I71" s="46">
        <f t="shared" si="18"/>
        <v>14227.142218239998</v>
      </c>
      <c r="J71" s="64">
        <v>0.19</v>
      </c>
      <c r="K71" s="82" t="s">
        <v>562</v>
      </c>
      <c r="L71" s="48">
        <f t="shared" si="3"/>
        <v>26009.129574399998</v>
      </c>
      <c r="M71" s="63">
        <v>16000</v>
      </c>
      <c r="N71" s="63">
        <f t="shared" si="4"/>
        <v>18099.2</v>
      </c>
      <c r="O71" s="46">
        <f t="shared" si="25"/>
        <v>19778.805759999999</v>
      </c>
      <c r="P71" s="64">
        <v>0.19</v>
      </c>
      <c r="Q71" s="82" t="s">
        <v>612</v>
      </c>
      <c r="R71" s="83" t="s">
        <v>605</v>
      </c>
      <c r="S71" s="48">
        <f t="shared" si="5"/>
        <v>25777.349166750715</v>
      </c>
      <c r="T71" s="70">
        <v>15797.35</v>
      </c>
      <c r="U71" s="63">
        <f t="shared" si="6"/>
        <v>17869.962319999999</v>
      </c>
      <c r="V71" s="46">
        <f t="shared" si="7"/>
        <v>19528.294823295997</v>
      </c>
      <c r="W71" s="69">
        <v>0.19</v>
      </c>
      <c r="X71" s="82" t="s">
        <v>600</v>
      </c>
      <c r="Y71" s="83" t="s">
        <v>623</v>
      </c>
      <c r="Z71" s="48">
        <f t="shared" si="19"/>
        <v>33487.990502400004</v>
      </c>
      <c r="AA71" s="71">
        <v>21000</v>
      </c>
      <c r="AB71" s="63">
        <f t="shared" si="8"/>
        <v>23755.200000000001</v>
      </c>
      <c r="AC71" s="46">
        <f t="shared" si="9"/>
        <v>25959.682560000001</v>
      </c>
      <c r="AD71" s="69">
        <v>0.19</v>
      </c>
      <c r="AE71" s="72" t="s">
        <v>600</v>
      </c>
      <c r="AF71" s="73"/>
      <c r="AG71" s="48">
        <f t="shared" si="20"/>
        <v>40982.921710079994</v>
      </c>
      <c r="AH71" s="70">
        <v>25700</v>
      </c>
      <c r="AI71" s="63">
        <f t="shared" si="10"/>
        <v>29071.84</v>
      </c>
      <c r="AJ71" s="46">
        <f t="shared" si="11"/>
        <v>31769.706751999998</v>
      </c>
      <c r="AK71" s="69">
        <v>0.19</v>
      </c>
      <c r="AL71" s="66"/>
      <c r="AM71" s="74" t="s">
        <v>667</v>
      </c>
      <c r="AN71" s="48">
        <f t="shared" si="22"/>
        <v>24963.077984768002</v>
      </c>
      <c r="AO71" s="70">
        <v>15070</v>
      </c>
      <c r="AP71" s="63">
        <f t="shared" si="12"/>
        <v>17047.184000000001</v>
      </c>
      <c r="AQ71" s="46">
        <f t="shared" si="13"/>
        <v>18629.162675200001</v>
      </c>
      <c r="AR71" s="69">
        <v>0.19</v>
      </c>
      <c r="AS71" s="82" t="s">
        <v>562</v>
      </c>
      <c r="AT71" s="83" t="s">
        <v>686</v>
      </c>
      <c r="AU71" s="48">
        <f t="shared" si="23"/>
        <v>21650.375255039999</v>
      </c>
      <c r="AV71" s="70">
        <v>13900</v>
      </c>
      <c r="AW71" s="63">
        <f t="shared" si="14"/>
        <v>15723.68</v>
      </c>
      <c r="AX71" s="46">
        <f t="shared" si="21"/>
        <v>17182.837503999999</v>
      </c>
      <c r="AY71" s="76" t="s">
        <v>812</v>
      </c>
      <c r="AZ71" s="82" t="s">
        <v>561</v>
      </c>
      <c r="BA71" s="83" t="s">
        <v>720</v>
      </c>
      <c r="BB71" s="48">
        <f t="shared" si="15"/>
        <v>26533.651141401602</v>
      </c>
      <c r="BC71" s="77">
        <v>16639</v>
      </c>
      <c r="BD71" s="63">
        <f t="shared" si="16"/>
        <v>18822.036800000002</v>
      </c>
      <c r="BE71" s="46">
        <f t="shared" si="17"/>
        <v>20568.72181504</v>
      </c>
      <c r="BF71" s="78">
        <v>0.19</v>
      </c>
    </row>
    <row r="72" spans="2:58" ht="15.75" thickBot="1" x14ac:dyDescent="0.3">
      <c r="B72" s="26" t="s">
        <v>144</v>
      </c>
      <c r="C72" s="27" t="s">
        <v>14</v>
      </c>
      <c r="D72" s="81" t="s">
        <v>145</v>
      </c>
      <c r="E72" s="82" t="s">
        <v>563</v>
      </c>
      <c r="F72" s="46">
        <f t="shared" si="2"/>
        <v>52192.114851430408</v>
      </c>
      <c r="G72" s="63">
        <v>27416</v>
      </c>
      <c r="H72" s="63">
        <f t="shared" ref="H72:H76" si="26">+(G72*$BI$6)+G72</f>
        <v>31012.979200000002</v>
      </c>
      <c r="I72" s="46">
        <f t="shared" si="18"/>
        <v>33890.983669760004</v>
      </c>
      <c r="J72" s="64">
        <v>0.19</v>
      </c>
      <c r="K72" s="82" t="s">
        <v>591</v>
      </c>
      <c r="L72" s="48">
        <f t="shared" si="3"/>
        <v>24383.558975999997</v>
      </c>
      <c r="M72" s="63">
        <v>15000</v>
      </c>
      <c r="N72" s="63">
        <f t="shared" si="4"/>
        <v>16968</v>
      </c>
      <c r="O72" s="46">
        <f t="shared" ref="O72:O103" si="27">+(N72*$BI$7)+N72</f>
        <v>18542.630399999998</v>
      </c>
      <c r="P72" s="64">
        <v>0.19</v>
      </c>
      <c r="Q72" s="82" t="s">
        <v>612</v>
      </c>
      <c r="R72" s="83" t="s">
        <v>605</v>
      </c>
      <c r="S72" s="48">
        <f t="shared" si="5"/>
        <v>33937.085593635849</v>
      </c>
      <c r="T72" s="70">
        <v>20797.95</v>
      </c>
      <c r="U72" s="63">
        <f t="shared" si="6"/>
        <v>23526.641040000002</v>
      </c>
      <c r="V72" s="46">
        <f t="shared" si="7"/>
        <v>25709.913328512004</v>
      </c>
      <c r="W72" s="69">
        <v>0.19</v>
      </c>
      <c r="X72" s="82" t="s">
        <v>623</v>
      </c>
      <c r="Y72" s="83"/>
      <c r="Z72" s="48">
        <f t="shared" si="19"/>
        <v>33487.990502400004</v>
      </c>
      <c r="AA72" s="71">
        <v>21000</v>
      </c>
      <c r="AB72" s="63">
        <f t="shared" si="8"/>
        <v>23755.200000000001</v>
      </c>
      <c r="AC72" s="46">
        <f t="shared" si="9"/>
        <v>25959.682560000001</v>
      </c>
      <c r="AD72" s="69">
        <v>0.19</v>
      </c>
      <c r="AE72" s="72" t="s">
        <v>648</v>
      </c>
      <c r="AF72" s="73"/>
      <c r="AG72" s="48">
        <f t="shared" si="20"/>
        <v>57886.383582719995</v>
      </c>
      <c r="AH72" s="70">
        <v>36300</v>
      </c>
      <c r="AI72" s="63">
        <f t="shared" si="10"/>
        <v>41062.559999999998</v>
      </c>
      <c r="AJ72" s="46">
        <f t="shared" si="11"/>
        <v>44873.165567999997</v>
      </c>
      <c r="AK72" s="69">
        <v>0.19</v>
      </c>
      <c r="AL72" s="66"/>
      <c r="AM72" s="74" t="s">
        <v>665</v>
      </c>
      <c r="AN72" s="48">
        <f t="shared" si="22"/>
        <v>27116.495461888</v>
      </c>
      <c r="AO72" s="70">
        <v>16370</v>
      </c>
      <c r="AP72" s="63">
        <f t="shared" si="12"/>
        <v>18517.743999999999</v>
      </c>
      <c r="AQ72" s="46">
        <f t="shared" si="13"/>
        <v>20236.1906432</v>
      </c>
      <c r="AR72" s="69">
        <v>0.19</v>
      </c>
      <c r="AS72" s="82" t="s">
        <v>562</v>
      </c>
      <c r="AT72" s="83" t="s">
        <v>686</v>
      </c>
      <c r="AU72" s="48">
        <f t="shared" si="23"/>
        <v>28503.731450879997</v>
      </c>
      <c r="AV72" s="70">
        <v>18300</v>
      </c>
      <c r="AW72" s="63">
        <f t="shared" si="14"/>
        <v>20700.96</v>
      </c>
      <c r="AX72" s="46">
        <f t="shared" si="21"/>
        <v>22622.009087999999</v>
      </c>
      <c r="AY72" s="76" t="s">
        <v>812</v>
      </c>
      <c r="AZ72" s="82" t="s">
        <v>561</v>
      </c>
      <c r="BA72" s="83"/>
      <c r="BB72" s="48">
        <f t="shared" si="15"/>
        <v>67537.303512268802</v>
      </c>
      <c r="BC72" s="77">
        <v>42352</v>
      </c>
      <c r="BD72" s="63">
        <f t="shared" si="16"/>
        <v>47908.582399999999</v>
      </c>
      <c r="BE72" s="46">
        <f t="shared" si="17"/>
        <v>52354.498846720002</v>
      </c>
      <c r="BF72" s="78">
        <v>0.19</v>
      </c>
    </row>
    <row r="73" spans="2:58" ht="30.75" thickBot="1" x14ac:dyDescent="0.3">
      <c r="B73" s="26" t="s">
        <v>146</v>
      </c>
      <c r="C73" s="27" t="s">
        <v>14</v>
      </c>
      <c r="D73" s="81" t="s">
        <v>147</v>
      </c>
      <c r="E73" s="82" t="s">
        <v>563</v>
      </c>
      <c r="F73" s="46">
        <f t="shared" ref="F73:F76" si="28">+((I73*$F$7)+I73)+((I73*J73))</f>
        <v>36975.760386611204</v>
      </c>
      <c r="G73" s="63">
        <v>19423</v>
      </c>
      <c r="H73" s="63">
        <f t="shared" si="26"/>
        <v>21971.297600000002</v>
      </c>
      <c r="I73" s="46">
        <f t="shared" si="18"/>
        <v>24010.234017280003</v>
      </c>
      <c r="J73" s="64">
        <v>0.19</v>
      </c>
      <c r="K73" s="82" t="s">
        <v>592</v>
      </c>
      <c r="L73" s="48">
        <f t="shared" ref="L73:L76" si="29">+((O73*$L$7)+O73)+((O73*P73))</f>
        <v>32511.411968</v>
      </c>
      <c r="M73" s="63">
        <v>20000</v>
      </c>
      <c r="N73" s="63">
        <f t="shared" ref="N73:N76" si="30">+(M73*$BI$6)+M73</f>
        <v>22624</v>
      </c>
      <c r="O73" s="46">
        <f t="shared" ref="O73:O76" si="31">+(N73*$BI$7)+N73</f>
        <v>24723.5072</v>
      </c>
      <c r="P73" s="64">
        <v>0.19</v>
      </c>
      <c r="Q73" s="82" t="s">
        <v>612</v>
      </c>
      <c r="R73" s="83" t="s">
        <v>605</v>
      </c>
      <c r="S73" s="48">
        <f t="shared" ref="S73:S76" si="32">+((V73*$S$7)+V73)+((V73*W73))</f>
        <v>237374.15060029441</v>
      </c>
      <c r="T73" s="70">
        <v>145472</v>
      </c>
      <c r="U73" s="63">
        <f t="shared" ref="U73:U76" si="33">+(T73*$BI$6)+T73</f>
        <v>164557.9264</v>
      </c>
      <c r="V73" s="46">
        <f t="shared" ref="V73:V76" si="34">+(U73*$BI$7)+U73</f>
        <v>179828.90196992</v>
      </c>
      <c r="W73" s="69">
        <v>0.19</v>
      </c>
      <c r="X73" s="82" t="s">
        <v>600</v>
      </c>
      <c r="Y73" s="83" t="s">
        <v>623</v>
      </c>
      <c r="Z73" s="48">
        <f t="shared" si="19"/>
        <v>55813.317504000006</v>
      </c>
      <c r="AA73" s="71">
        <v>35000</v>
      </c>
      <c r="AB73" s="63">
        <f t="shared" ref="AB73:AB76" si="35">+(AA73*$BI$6)+AA73</f>
        <v>39592</v>
      </c>
      <c r="AC73" s="46">
        <f t="shared" ref="AC73:AC76" si="36">+(AB73*$BI$7)+AB73</f>
        <v>43266.137600000002</v>
      </c>
      <c r="AD73" s="69">
        <v>0.19</v>
      </c>
      <c r="AE73" s="72" t="s">
        <v>600</v>
      </c>
      <c r="AF73" s="73"/>
      <c r="AG73" s="48">
        <f t="shared" si="20"/>
        <v>68092.24735487999</v>
      </c>
      <c r="AH73" s="70">
        <v>42700</v>
      </c>
      <c r="AI73" s="63">
        <f t="shared" ref="AI73:AI76" si="37">+(AH73*$BI$6)+AH73</f>
        <v>48302.239999999998</v>
      </c>
      <c r="AJ73" s="46">
        <f t="shared" ref="AJ73:AJ76" si="38">+(AI73*$BI$7)+AI73</f>
        <v>52784.687871999995</v>
      </c>
      <c r="AK73" s="69">
        <v>0.19</v>
      </c>
      <c r="AL73" s="66"/>
      <c r="AM73" s="74" t="s">
        <v>667</v>
      </c>
      <c r="AN73" s="48">
        <f t="shared" si="22"/>
        <v>51363.9762542592</v>
      </c>
      <c r="AO73" s="70">
        <v>31008</v>
      </c>
      <c r="AP73" s="63">
        <f t="shared" ref="AP73:AP76" si="39">+(AO73*$BI$6)+AO73</f>
        <v>35076.249600000003</v>
      </c>
      <c r="AQ73" s="46">
        <f t="shared" ref="AQ73:AQ76" si="40">+(AP73*$BI$7)+AP73</f>
        <v>38331.325562880003</v>
      </c>
      <c r="AR73" s="69">
        <v>0.19</v>
      </c>
      <c r="AS73" s="82" t="s">
        <v>562</v>
      </c>
      <c r="AT73" s="83" t="s">
        <v>686</v>
      </c>
      <c r="AU73" s="48">
        <f t="shared" si="23"/>
        <v>199370.36206079999</v>
      </c>
      <c r="AV73" s="70">
        <v>128000</v>
      </c>
      <c r="AW73" s="63">
        <f t="shared" ref="AW73:AW76" si="41">+(AV73*$BI$6)+AV73</f>
        <v>144793.60000000001</v>
      </c>
      <c r="AX73" s="46">
        <f t="shared" si="21"/>
        <v>158230.44607999999</v>
      </c>
      <c r="AY73" s="76" t="s">
        <v>812</v>
      </c>
      <c r="AZ73" s="82" t="s">
        <v>563</v>
      </c>
      <c r="BA73" s="83" t="s">
        <v>721</v>
      </c>
      <c r="BB73" s="48">
        <f t="shared" ref="BB73:BB76" si="42">+((BE73*$BB$7)+BE73)+((BE73*BF73))</f>
        <v>36181.381738521595</v>
      </c>
      <c r="BC73" s="77">
        <v>22689</v>
      </c>
      <c r="BD73" s="63">
        <f t="shared" ref="BD73:BD76" si="43">+(BC73*$BI$6)+BC73</f>
        <v>25665.7968</v>
      </c>
      <c r="BE73" s="46">
        <f t="shared" ref="BE73:BE76" si="44">+(BD73*$BI$7)+BD73</f>
        <v>28047.582743039999</v>
      </c>
      <c r="BF73" s="78">
        <v>0.19</v>
      </c>
    </row>
    <row r="74" spans="2:58" ht="15.75" thickBot="1" x14ac:dyDescent="0.3">
      <c r="B74" s="26" t="s">
        <v>148</v>
      </c>
      <c r="C74" s="27" t="s">
        <v>14</v>
      </c>
      <c r="D74" s="81" t="s">
        <v>149</v>
      </c>
      <c r="E74" s="82" t="s">
        <v>563</v>
      </c>
      <c r="F74" s="46">
        <f t="shared" si="28"/>
        <v>62163.748116377603</v>
      </c>
      <c r="G74" s="63">
        <v>32654</v>
      </c>
      <c r="H74" s="63">
        <f t="shared" si="26"/>
        <v>36938.2048</v>
      </c>
      <c r="I74" s="46">
        <f t="shared" ref="I74:I76" si="45">+(H74*$BI$7)+H74</f>
        <v>40366.070205440003</v>
      </c>
      <c r="J74" s="64">
        <v>0.19</v>
      </c>
      <c r="K74" s="82" t="s">
        <v>598</v>
      </c>
      <c r="L74" s="48">
        <f t="shared" si="29"/>
        <v>31698.626668800003</v>
      </c>
      <c r="M74" s="63">
        <v>19500</v>
      </c>
      <c r="N74" s="63">
        <f t="shared" si="30"/>
        <v>22058.400000000001</v>
      </c>
      <c r="O74" s="46">
        <f t="shared" si="31"/>
        <v>24105.419520000003</v>
      </c>
      <c r="P74" s="64">
        <v>0.19</v>
      </c>
      <c r="Q74" s="82" t="s">
        <v>612</v>
      </c>
      <c r="R74" s="83" t="s">
        <v>605</v>
      </c>
      <c r="S74" s="48">
        <f t="shared" si="32"/>
        <v>33380.739928166397</v>
      </c>
      <c r="T74" s="70">
        <v>20457</v>
      </c>
      <c r="U74" s="63">
        <f t="shared" si="33"/>
        <v>23140.9584</v>
      </c>
      <c r="V74" s="46">
        <f t="shared" si="34"/>
        <v>25288.439339519999</v>
      </c>
      <c r="W74" s="69">
        <v>0.19</v>
      </c>
      <c r="X74" s="82" t="s">
        <v>591</v>
      </c>
      <c r="Y74" s="83"/>
      <c r="Z74" s="48">
        <f t="shared" ref="Z74:Z76" si="46">+((AC74*$Z$7)+AC74)+((AC74*AD74))</f>
        <v>29022.92510208</v>
      </c>
      <c r="AA74" s="71">
        <v>18200</v>
      </c>
      <c r="AB74" s="63">
        <f t="shared" si="35"/>
        <v>20587.84</v>
      </c>
      <c r="AC74" s="46">
        <f t="shared" si="36"/>
        <v>22498.391552000001</v>
      </c>
      <c r="AD74" s="69">
        <v>0.19</v>
      </c>
      <c r="AE74" s="72" t="s">
        <v>591</v>
      </c>
      <c r="AF74" s="73"/>
      <c r="AG74" s="48">
        <f t="shared" ref="AG74:AG76" si="47">+((AJ74*$AG$7)+AJ74)+((AJ74*AK74))</f>
        <v>49753.585889280002</v>
      </c>
      <c r="AH74" s="70">
        <v>31200</v>
      </c>
      <c r="AI74" s="63">
        <f t="shared" si="37"/>
        <v>35293.440000000002</v>
      </c>
      <c r="AJ74" s="46">
        <f t="shared" si="38"/>
        <v>38568.671232000001</v>
      </c>
      <c r="AK74" s="69">
        <v>0.19</v>
      </c>
      <c r="AL74" s="66"/>
      <c r="AM74" s="74" t="s">
        <v>584</v>
      </c>
      <c r="AN74" s="48">
        <f t="shared" si="22"/>
        <v>26839.864139827201</v>
      </c>
      <c r="AO74" s="70">
        <v>16203</v>
      </c>
      <c r="AP74" s="63">
        <f t="shared" si="39"/>
        <v>18328.833600000002</v>
      </c>
      <c r="AQ74" s="46">
        <f t="shared" si="40"/>
        <v>20029.74935808</v>
      </c>
      <c r="AR74" s="69">
        <v>0.19</v>
      </c>
      <c r="AS74" s="82" t="s">
        <v>562</v>
      </c>
      <c r="AT74" s="83" t="s">
        <v>686</v>
      </c>
      <c r="AU74" s="48">
        <f t="shared" si="23"/>
        <v>28036.457164799998</v>
      </c>
      <c r="AV74" s="70">
        <v>18000</v>
      </c>
      <c r="AW74" s="63">
        <f t="shared" si="41"/>
        <v>20361.599999999999</v>
      </c>
      <c r="AX74" s="46">
        <f t="shared" ref="AX74:AX76" si="48">+(AW74*$BI$7)+AW74</f>
        <v>22251.156479999998</v>
      </c>
      <c r="AY74" s="76" t="s">
        <v>812</v>
      </c>
      <c r="AZ74" s="82" t="s">
        <v>598</v>
      </c>
      <c r="BA74" s="83"/>
      <c r="BB74" s="48">
        <f t="shared" si="42"/>
        <v>82010.494074163202</v>
      </c>
      <c r="BC74" s="77">
        <v>51428</v>
      </c>
      <c r="BD74" s="63">
        <f t="shared" si="43"/>
        <v>58175.353600000002</v>
      </c>
      <c r="BE74" s="46">
        <f t="shared" si="44"/>
        <v>63574.026414079999</v>
      </c>
      <c r="BF74" s="78">
        <v>0.19</v>
      </c>
    </row>
    <row r="75" spans="2:58" ht="30.75" thickBot="1" x14ac:dyDescent="0.3">
      <c r="B75" s="26" t="s">
        <v>150</v>
      </c>
      <c r="C75" s="27" t="s">
        <v>14</v>
      </c>
      <c r="D75" s="81" t="s">
        <v>151</v>
      </c>
      <c r="E75" s="82" t="s">
        <v>570</v>
      </c>
      <c r="F75" s="46">
        <f t="shared" si="28"/>
        <v>285556.50815999997</v>
      </c>
      <c r="G75" s="63">
        <v>150000</v>
      </c>
      <c r="H75" s="63">
        <f t="shared" si="26"/>
        <v>169680</v>
      </c>
      <c r="I75" s="46">
        <f t="shared" si="45"/>
        <v>185426.304</v>
      </c>
      <c r="J75" s="64">
        <v>0.19</v>
      </c>
      <c r="K75" s="82" t="s">
        <v>601</v>
      </c>
      <c r="L75" s="48">
        <f t="shared" si="29"/>
        <v>159305.91864320001</v>
      </c>
      <c r="M75" s="63">
        <v>98000</v>
      </c>
      <c r="N75" s="63">
        <f t="shared" si="30"/>
        <v>110857.60000000001</v>
      </c>
      <c r="O75" s="46">
        <f t="shared" si="31"/>
        <v>121145.18528000001</v>
      </c>
      <c r="P75" s="64">
        <v>0.19</v>
      </c>
      <c r="Q75" s="82" t="s">
        <v>612</v>
      </c>
      <c r="R75" s="83" t="s">
        <v>605</v>
      </c>
      <c r="S75" s="48">
        <f t="shared" si="32"/>
        <v>426531.67685990408</v>
      </c>
      <c r="T75" s="70">
        <v>261395.00000000003</v>
      </c>
      <c r="U75" s="63">
        <f t="shared" si="33"/>
        <v>295690.02400000003</v>
      </c>
      <c r="V75" s="46">
        <f t="shared" si="34"/>
        <v>323130.05822720006</v>
      </c>
      <c r="W75" s="69">
        <v>0.19</v>
      </c>
      <c r="X75" s="82" t="s">
        <v>637</v>
      </c>
      <c r="Y75" s="83"/>
      <c r="Z75" s="48">
        <f t="shared" si="46"/>
        <v>200927.94301439999</v>
      </c>
      <c r="AA75" s="71">
        <v>126000</v>
      </c>
      <c r="AB75" s="63">
        <f t="shared" si="35"/>
        <v>142531.20000000001</v>
      </c>
      <c r="AC75" s="46">
        <f t="shared" si="36"/>
        <v>155758.09536000001</v>
      </c>
      <c r="AD75" s="69">
        <v>0.19</v>
      </c>
      <c r="AE75" s="72" t="s">
        <v>659</v>
      </c>
      <c r="AF75" s="73"/>
      <c r="AG75" s="48">
        <f t="shared" si="47"/>
        <v>235213.26662399998</v>
      </c>
      <c r="AH75" s="70">
        <v>147500</v>
      </c>
      <c r="AI75" s="63">
        <f t="shared" si="37"/>
        <v>166852</v>
      </c>
      <c r="AJ75" s="46">
        <f t="shared" si="38"/>
        <v>182335.86559999999</v>
      </c>
      <c r="AK75" s="69">
        <v>0.19</v>
      </c>
      <c r="AL75" s="66"/>
      <c r="AM75" s="74" t="s">
        <v>662</v>
      </c>
      <c r="AN75" s="48">
        <f t="shared" ref="AN75:AN76" si="49">+((AQ75*$AN$7)+AQ75)+((AQ75*AR75))</f>
        <v>252413.657818112</v>
      </c>
      <c r="AO75" s="70">
        <v>152380</v>
      </c>
      <c r="AP75" s="63">
        <f t="shared" si="39"/>
        <v>172372.25599999999</v>
      </c>
      <c r="AQ75" s="46">
        <f t="shared" si="40"/>
        <v>188368.40135679999</v>
      </c>
      <c r="AR75" s="69">
        <v>0.19</v>
      </c>
      <c r="AS75" s="82" t="s">
        <v>562</v>
      </c>
      <c r="AT75" s="83" t="s">
        <v>686</v>
      </c>
      <c r="AU75" s="48">
        <f t="shared" ref="AU75:AU76" si="50">+((AX75*$AU$7)+AX75)+((AX75*AY75))</f>
        <v>358243.61932799994</v>
      </c>
      <c r="AV75" s="70">
        <v>230000</v>
      </c>
      <c r="AW75" s="63">
        <f t="shared" si="41"/>
        <v>260176</v>
      </c>
      <c r="AX75" s="46">
        <f t="shared" si="48"/>
        <v>284320.33279999997</v>
      </c>
      <c r="AY75" s="76" t="s">
        <v>812</v>
      </c>
      <c r="AZ75" s="82" t="s">
        <v>659</v>
      </c>
      <c r="BA75" s="83"/>
      <c r="BB75" s="48">
        <f t="shared" si="42"/>
        <v>149550.98691886078</v>
      </c>
      <c r="BC75" s="77">
        <v>93782</v>
      </c>
      <c r="BD75" s="63">
        <f t="shared" si="43"/>
        <v>106086.19839999999</v>
      </c>
      <c r="BE75" s="46">
        <f t="shared" si="44"/>
        <v>115930.99761152</v>
      </c>
      <c r="BF75" s="78">
        <v>0.19</v>
      </c>
    </row>
    <row r="76" spans="2:58" ht="15.75" thickBot="1" x14ac:dyDescent="0.3">
      <c r="B76" s="85" t="s">
        <v>152</v>
      </c>
      <c r="C76" s="86" t="s">
        <v>14</v>
      </c>
      <c r="D76" s="87" t="s">
        <v>153</v>
      </c>
      <c r="E76" s="88" t="s">
        <v>564</v>
      </c>
      <c r="F76" s="46">
        <f t="shared" si="28"/>
        <v>118981.87839999999</v>
      </c>
      <c r="G76" s="89">
        <v>62500</v>
      </c>
      <c r="H76" s="89">
        <f t="shared" si="26"/>
        <v>70700</v>
      </c>
      <c r="I76" s="46">
        <f t="shared" si="45"/>
        <v>77260.959999999992</v>
      </c>
      <c r="J76" s="90">
        <v>0.19</v>
      </c>
      <c r="K76" s="88" t="s">
        <v>602</v>
      </c>
      <c r="L76" s="48">
        <f t="shared" si="29"/>
        <v>22757.988377600002</v>
      </c>
      <c r="M76" s="89">
        <v>14000</v>
      </c>
      <c r="N76" s="89">
        <f t="shared" si="30"/>
        <v>15836.8</v>
      </c>
      <c r="O76" s="46">
        <f t="shared" si="31"/>
        <v>17306.455040000001</v>
      </c>
      <c r="P76" s="90">
        <v>0.19</v>
      </c>
      <c r="Q76" s="88" t="s">
        <v>612</v>
      </c>
      <c r="R76" s="92" t="s">
        <v>605</v>
      </c>
      <c r="S76" s="48">
        <f t="shared" si="32"/>
        <v>111269.13309388801</v>
      </c>
      <c r="T76" s="93">
        <v>68190</v>
      </c>
      <c r="U76" s="89">
        <f t="shared" si="33"/>
        <v>77136.528000000006</v>
      </c>
      <c r="V76" s="46">
        <f t="shared" si="34"/>
        <v>84294.797798400003</v>
      </c>
      <c r="W76" s="94">
        <v>0.19</v>
      </c>
      <c r="X76" s="88" t="s">
        <v>573</v>
      </c>
      <c r="Y76" s="92"/>
      <c r="Z76" s="48">
        <f t="shared" si="46"/>
        <v>19454.927815679999</v>
      </c>
      <c r="AA76" s="95">
        <v>12200</v>
      </c>
      <c r="AB76" s="89">
        <f t="shared" si="35"/>
        <v>13800.64</v>
      </c>
      <c r="AC76" s="46">
        <f t="shared" si="36"/>
        <v>15081.339392</v>
      </c>
      <c r="AD76" s="94">
        <v>0.19</v>
      </c>
      <c r="AE76" s="96" t="s">
        <v>573</v>
      </c>
      <c r="AF76" s="97"/>
      <c r="AG76" s="48">
        <f t="shared" si="47"/>
        <v>22644.26024448</v>
      </c>
      <c r="AH76" s="93">
        <v>14200</v>
      </c>
      <c r="AI76" s="89">
        <f t="shared" si="37"/>
        <v>16063.04</v>
      </c>
      <c r="AJ76" s="46">
        <f t="shared" si="38"/>
        <v>17553.690112</v>
      </c>
      <c r="AK76" s="94">
        <v>0.19</v>
      </c>
      <c r="AL76" s="98"/>
      <c r="AM76" s="99" t="s">
        <v>662</v>
      </c>
      <c r="AN76" s="48">
        <f t="shared" si="49"/>
        <v>14336.790972671999</v>
      </c>
      <c r="AO76" s="93">
        <v>8655</v>
      </c>
      <c r="AP76" s="89">
        <f t="shared" si="39"/>
        <v>9790.5360000000001</v>
      </c>
      <c r="AQ76" s="46">
        <f t="shared" si="40"/>
        <v>10699.0977408</v>
      </c>
      <c r="AR76" s="94">
        <v>0.19</v>
      </c>
      <c r="AS76" s="88" t="s">
        <v>562</v>
      </c>
      <c r="AT76" s="92" t="s">
        <v>686</v>
      </c>
      <c r="AU76" s="48">
        <f t="shared" si="50"/>
        <v>93454.857215999989</v>
      </c>
      <c r="AV76" s="93">
        <v>60000</v>
      </c>
      <c r="AW76" s="89">
        <f t="shared" si="41"/>
        <v>67872</v>
      </c>
      <c r="AX76" s="46">
        <f t="shared" si="48"/>
        <v>74170.521599999993</v>
      </c>
      <c r="AY76" s="100" t="s">
        <v>812</v>
      </c>
      <c r="AZ76" s="88" t="s">
        <v>621</v>
      </c>
      <c r="BA76" s="92"/>
      <c r="BB76" s="48">
        <f t="shared" si="42"/>
        <v>82010.494074163202</v>
      </c>
      <c r="BC76" s="101">
        <v>51428</v>
      </c>
      <c r="BD76" s="89">
        <f t="shared" si="43"/>
        <v>58175.353600000002</v>
      </c>
      <c r="BE76" s="46">
        <f t="shared" si="44"/>
        <v>63574.026414079999</v>
      </c>
      <c r="BF76" s="102">
        <v>0.19</v>
      </c>
    </row>
    <row r="77" spans="2:58" x14ac:dyDescent="0.25">
      <c r="C77" s="3"/>
      <c r="D77" s="4"/>
      <c r="E77" s="4"/>
      <c r="F77" s="4"/>
      <c r="G77" s="4"/>
      <c r="H77" s="4"/>
      <c r="I77" s="4"/>
      <c r="J77" s="4"/>
      <c r="K77" s="4"/>
      <c r="M77" s="4"/>
      <c r="N77" s="4"/>
      <c r="O77" s="4"/>
      <c r="P77" s="4"/>
      <c r="U77" s="4"/>
      <c r="V77" s="4"/>
      <c r="AB77" s="4"/>
      <c r="AC77" s="4"/>
      <c r="AI77" s="4"/>
      <c r="AJ77" s="4"/>
      <c r="AP77" s="4"/>
      <c r="AQ77" s="4"/>
      <c r="AW77" s="4"/>
      <c r="AX77" s="4"/>
      <c r="AZ77" s="5"/>
      <c r="BA77" s="5"/>
      <c r="BD77" s="4"/>
      <c r="BE77" s="4"/>
    </row>
    <row r="78" spans="2:58" x14ac:dyDescent="0.25">
      <c r="C78" s="3"/>
      <c r="D78" s="4"/>
      <c r="E78" s="4"/>
      <c r="F78" s="4"/>
      <c r="G78" s="4"/>
      <c r="H78" s="4"/>
      <c r="I78" s="4"/>
      <c r="J78" s="4"/>
      <c r="K78" s="4"/>
      <c r="M78" s="4"/>
      <c r="N78" s="4"/>
      <c r="O78" s="4"/>
      <c r="P78" s="4"/>
      <c r="U78" s="4"/>
      <c r="V78" s="4"/>
      <c r="AB78" s="4"/>
      <c r="AC78" s="4"/>
      <c r="AI78" s="4"/>
      <c r="AJ78" s="4"/>
      <c r="AP78" s="4"/>
      <c r="AQ78" s="4"/>
      <c r="AW78" s="4"/>
      <c r="AX78" s="4"/>
      <c r="BD78" s="4"/>
      <c r="BE78" s="4"/>
    </row>
    <row r="79" spans="2:58" x14ac:dyDescent="0.25">
      <c r="C79" s="3"/>
      <c r="D79" s="4"/>
      <c r="E79" s="4"/>
      <c r="F79" s="4"/>
      <c r="G79" s="4"/>
      <c r="H79" s="4"/>
      <c r="I79" s="4"/>
      <c r="J79" s="4"/>
      <c r="K79" s="4"/>
      <c r="M79" s="4"/>
      <c r="N79" s="4"/>
      <c r="O79" s="4"/>
      <c r="P79" s="4"/>
      <c r="U79" s="4"/>
      <c r="V79" s="4"/>
      <c r="AB79" s="4"/>
      <c r="AC79" s="4"/>
      <c r="AI79" s="4"/>
      <c r="AJ79" s="4"/>
      <c r="AP79" s="4"/>
      <c r="AQ79" s="4"/>
      <c r="AW79" s="4"/>
      <c r="AX79" s="4"/>
      <c r="BD79" s="4"/>
      <c r="BE79" s="4"/>
    </row>
    <row r="80" spans="2:58" ht="36" customHeight="1" x14ac:dyDescent="0.25">
      <c r="C80" s="3"/>
      <c r="D80" s="4"/>
      <c r="E80" s="4"/>
      <c r="F80" s="4"/>
      <c r="G80" s="4"/>
      <c r="H80" s="4"/>
      <c r="I80" s="4"/>
      <c r="J80" s="4"/>
      <c r="K80" s="4"/>
      <c r="M80" s="4"/>
      <c r="N80" s="4"/>
      <c r="O80" s="4"/>
      <c r="P80" s="4"/>
      <c r="U80" s="4"/>
      <c r="V80" s="4"/>
      <c r="AB80" s="4"/>
      <c r="AC80" s="4"/>
      <c r="AI80" s="4"/>
      <c r="AJ80" s="4"/>
      <c r="AP80" s="4"/>
      <c r="AQ80" s="4"/>
      <c r="AW80" s="4"/>
      <c r="AX80" s="4"/>
      <c r="BD80" s="4"/>
      <c r="BE80" s="4"/>
    </row>
    <row r="81" spans="3:57" x14ac:dyDescent="0.25">
      <c r="C81" s="1"/>
      <c r="D81" s="4"/>
      <c r="E81" s="4"/>
      <c r="F81" s="4"/>
      <c r="G81" s="4"/>
      <c r="H81" s="4"/>
      <c r="I81" s="4"/>
      <c r="J81" s="4"/>
      <c r="K81" s="4"/>
      <c r="M81" s="4"/>
      <c r="N81" s="4"/>
      <c r="O81" s="4"/>
      <c r="P81" s="4"/>
      <c r="U81" s="4"/>
      <c r="V81" s="4"/>
      <c r="AB81" s="4"/>
      <c r="AC81" s="4"/>
      <c r="AI81" s="4"/>
      <c r="AJ81" s="4"/>
      <c r="AP81" s="4"/>
      <c r="AQ81" s="4"/>
      <c r="AW81" s="4"/>
      <c r="AX81" s="4"/>
      <c r="BD81" s="4"/>
      <c r="BE81" s="4"/>
    </row>
    <row r="82" spans="3:57" x14ac:dyDescent="0.25">
      <c r="C82" s="1"/>
      <c r="D82" s="4"/>
      <c r="E82" s="4"/>
      <c r="F82" s="4"/>
      <c r="G82" s="4"/>
      <c r="H82" s="4"/>
      <c r="I82" s="4"/>
      <c r="J82" s="4"/>
      <c r="K82" s="4"/>
      <c r="M82" s="4"/>
      <c r="N82" s="4"/>
      <c r="O82" s="4"/>
      <c r="P82" s="4"/>
      <c r="U82" s="4"/>
      <c r="V82" s="4"/>
      <c r="AB82" s="4"/>
      <c r="AC82" s="4"/>
      <c r="AI82" s="4"/>
      <c r="AJ82" s="4"/>
      <c r="AP82" s="4"/>
      <c r="AQ82" s="4"/>
      <c r="AW82" s="4"/>
      <c r="AX82" s="4"/>
      <c r="BD82" s="4"/>
      <c r="BE82" s="4"/>
    </row>
    <row r="83" spans="3:57" x14ac:dyDescent="0.25">
      <c r="C83" s="1"/>
      <c r="D83" s="4"/>
      <c r="E83" s="4"/>
      <c r="F83" s="4"/>
      <c r="G83" s="4"/>
      <c r="H83" s="4"/>
      <c r="I83" s="4"/>
      <c r="J83" s="4"/>
      <c r="K83" s="4"/>
      <c r="M83" s="4"/>
      <c r="N83" s="4"/>
      <c r="O83" s="4"/>
      <c r="P83" s="4"/>
      <c r="U83" s="4"/>
      <c r="V83" s="4"/>
      <c r="AB83" s="4"/>
      <c r="AC83" s="4"/>
      <c r="AI83" s="4"/>
      <c r="AJ83" s="4"/>
      <c r="AP83" s="4"/>
      <c r="AQ83" s="4"/>
      <c r="AW83" s="4"/>
      <c r="AX83" s="4"/>
      <c r="BD83" s="4"/>
      <c r="BE83" s="4"/>
    </row>
    <row r="84" spans="3:57" x14ac:dyDescent="0.25">
      <c r="C84" s="1"/>
      <c r="D84" s="4"/>
      <c r="E84" s="4"/>
      <c r="F84" s="4"/>
      <c r="G84" s="4"/>
      <c r="H84" s="4"/>
      <c r="I84" s="4"/>
      <c r="J84" s="4"/>
      <c r="K84" s="4"/>
      <c r="M84" s="4"/>
      <c r="N84" s="4"/>
      <c r="O84" s="4"/>
      <c r="P84" s="4"/>
      <c r="U84" s="4"/>
      <c r="V84" s="4"/>
      <c r="AB84" s="4"/>
      <c r="AC84" s="4"/>
      <c r="AI84" s="4"/>
      <c r="AJ84" s="4"/>
      <c r="AP84" s="4"/>
      <c r="AQ84" s="4"/>
      <c r="AW84" s="4"/>
      <c r="AX84" s="4"/>
      <c r="BD84" s="4"/>
      <c r="BE84" s="4"/>
    </row>
    <row r="85" spans="3:57" x14ac:dyDescent="0.25">
      <c r="C85" s="1"/>
      <c r="D85" s="4"/>
      <c r="E85" s="4"/>
      <c r="F85" s="4"/>
      <c r="G85" s="4"/>
      <c r="H85" s="4"/>
      <c r="I85" s="4"/>
      <c r="J85" s="4"/>
      <c r="K85" s="4"/>
      <c r="M85" s="4"/>
      <c r="N85" s="4"/>
      <c r="O85" s="4"/>
      <c r="P85" s="4"/>
      <c r="U85" s="4"/>
      <c r="V85" s="4"/>
      <c r="AB85" s="4"/>
      <c r="AC85" s="4"/>
      <c r="AI85" s="4"/>
      <c r="AJ85" s="4"/>
      <c r="AP85" s="4"/>
      <c r="AQ85" s="4"/>
      <c r="AW85" s="4"/>
      <c r="AX85" s="4"/>
      <c r="BD85" s="4"/>
      <c r="BE85" s="4"/>
    </row>
    <row r="86" spans="3:57" x14ac:dyDescent="0.25">
      <c r="C86" s="1"/>
      <c r="D86" s="4"/>
      <c r="E86" s="4"/>
      <c r="F86" s="4"/>
      <c r="G86" s="4"/>
      <c r="H86" s="4"/>
      <c r="I86" s="4"/>
      <c r="J86" s="4"/>
      <c r="K86" s="4"/>
      <c r="M86" s="4"/>
      <c r="N86" s="4"/>
      <c r="O86" s="4"/>
      <c r="P86" s="4"/>
      <c r="U86" s="4"/>
      <c r="V86" s="4"/>
      <c r="AB86" s="4"/>
      <c r="AC86" s="4"/>
      <c r="AI86" s="4"/>
      <c r="AJ86" s="4"/>
      <c r="AP86" s="4"/>
      <c r="AQ86" s="4"/>
      <c r="AW86" s="4"/>
      <c r="AX86" s="4"/>
      <c r="BD86" s="4"/>
      <c r="BE86" s="4"/>
    </row>
    <row r="87" spans="3:57" x14ac:dyDescent="0.25">
      <c r="C87" s="3"/>
      <c r="D87" s="4"/>
      <c r="E87" s="4"/>
      <c r="F87" s="4"/>
      <c r="G87" s="4"/>
      <c r="H87" s="4"/>
      <c r="I87" s="4"/>
      <c r="J87" s="4"/>
      <c r="K87" s="4"/>
      <c r="M87" s="4"/>
      <c r="N87" s="4"/>
      <c r="O87" s="4"/>
      <c r="P87" s="4"/>
      <c r="U87" s="4"/>
      <c r="V87" s="4"/>
      <c r="AB87" s="4"/>
      <c r="AC87" s="4"/>
      <c r="AI87" s="4"/>
      <c r="AJ87" s="4"/>
      <c r="AP87" s="4"/>
      <c r="AQ87" s="4"/>
      <c r="AW87" s="4"/>
      <c r="AX87" s="4"/>
      <c r="BD87" s="4"/>
      <c r="BE87" s="4"/>
    </row>
    <row r="88" spans="3:57" x14ac:dyDescent="0.25">
      <c r="C88" s="3"/>
      <c r="D88" s="6"/>
      <c r="E88" s="6"/>
      <c r="F88" s="6"/>
      <c r="G88" s="6"/>
      <c r="H88" s="6"/>
      <c r="I88" s="6"/>
      <c r="J88" s="6"/>
      <c r="K88" s="6"/>
      <c r="M88" s="6"/>
      <c r="N88" s="6"/>
      <c r="O88" s="6"/>
      <c r="P88" s="6"/>
      <c r="U88" s="6"/>
      <c r="V88" s="6"/>
      <c r="AB88" s="6"/>
      <c r="AC88" s="6"/>
      <c r="AI88" s="6"/>
      <c r="AJ88" s="6"/>
      <c r="AP88" s="6"/>
      <c r="AQ88" s="6"/>
      <c r="AW88" s="6"/>
      <c r="AX88" s="6"/>
      <c r="BD88" s="6"/>
      <c r="BE88" s="6"/>
    </row>
    <row r="89" spans="3:57" x14ac:dyDescent="0.25">
      <c r="C89" s="3"/>
      <c r="D89" s="4"/>
      <c r="E89" s="4"/>
      <c r="F89" s="4"/>
      <c r="G89" s="4"/>
      <c r="H89" s="4"/>
      <c r="I89" s="4"/>
      <c r="J89" s="4"/>
      <c r="K89" s="4"/>
      <c r="M89" s="4"/>
      <c r="N89" s="4"/>
      <c r="O89" s="4"/>
      <c r="P89" s="4"/>
      <c r="U89" s="4"/>
      <c r="V89" s="4"/>
      <c r="AB89" s="4"/>
      <c r="AC89" s="4"/>
      <c r="AI89" s="4"/>
      <c r="AJ89" s="4"/>
      <c r="AP89" s="4"/>
      <c r="AQ89" s="4"/>
      <c r="AW89" s="4"/>
      <c r="AX89" s="4"/>
      <c r="BD89" s="4"/>
      <c r="BE89" s="4"/>
    </row>
    <row r="90" spans="3:57" x14ac:dyDescent="0.25">
      <c r="C90" s="3"/>
      <c r="D90" s="4"/>
      <c r="E90" s="4"/>
      <c r="F90" s="4"/>
      <c r="G90" s="4"/>
      <c r="H90" s="4"/>
      <c r="I90" s="4"/>
      <c r="J90" s="4"/>
      <c r="K90" s="4"/>
      <c r="M90" s="4"/>
      <c r="N90" s="4"/>
      <c r="O90" s="4"/>
      <c r="P90" s="4"/>
      <c r="U90" s="4"/>
      <c r="V90" s="4"/>
      <c r="AB90" s="4"/>
      <c r="AC90" s="4"/>
      <c r="AI90" s="4"/>
      <c r="AJ90" s="4"/>
      <c r="AP90" s="4"/>
      <c r="AQ90" s="4"/>
      <c r="AW90" s="4"/>
      <c r="AX90" s="4"/>
      <c r="BD90" s="4"/>
      <c r="BE90" s="4"/>
    </row>
    <row r="91" spans="3:57" x14ac:dyDescent="0.25">
      <c r="C91" s="3"/>
      <c r="D91" s="4"/>
      <c r="E91" s="4"/>
      <c r="F91" s="4"/>
      <c r="G91" s="4"/>
      <c r="H91" s="4"/>
      <c r="I91" s="4"/>
      <c r="J91" s="4"/>
      <c r="K91" s="4"/>
      <c r="M91" s="4"/>
      <c r="N91" s="4"/>
      <c r="O91" s="4"/>
      <c r="P91" s="4"/>
      <c r="U91" s="4"/>
      <c r="V91" s="4"/>
      <c r="AB91" s="4"/>
      <c r="AC91" s="4"/>
      <c r="AI91" s="4"/>
      <c r="AJ91" s="4"/>
      <c r="AP91" s="4"/>
      <c r="AQ91" s="4"/>
      <c r="AW91" s="4"/>
      <c r="AX91" s="4"/>
      <c r="BD91" s="4"/>
      <c r="BE91" s="4"/>
    </row>
    <row r="92" spans="3:57" x14ac:dyDescent="0.25">
      <c r="C92" s="3"/>
      <c r="D92" s="4"/>
      <c r="E92" s="4"/>
      <c r="F92" s="4"/>
      <c r="G92" s="4"/>
      <c r="H92" s="4"/>
      <c r="I92" s="4"/>
      <c r="J92" s="4"/>
      <c r="K92" s="4"/>
      <c r="M92" s="4"/>
      <c r="N92" s="4"/>
      <c r="O92" s="4"/>
      <c r="P92" s="4"/>
      <c r="U92" s="4"/>
      <c r="V92" s="4"/>
      <c r="AB92" s="4"/>
      <c r="AC92" s="4"/>
      <c r="AI92" s="4"/>
      <c r="AJ92" s="4"/>
      <c r="AP92" s="4"/>
      <c r="AQ92" s="4"/>
      <c r="AW92" s="4"/>
      <c r="AX92" s="4"/>
      <c r="BD92" s="4"/>
      <c r="BE92" s="4"/>
    </row>
    <row r="93" spans="3:57" x14ac:dyDescent="0.25">
      <c r="C93" s="3"/>
      <c r="D93" s="4"/>
      <c r="E93" s="4"/>
      <c r="F93" s="4"/>
      <c r="G93" s="4"/>
      <c r="H93" s="4"/>
      <c r="I93" s="4"/>
      <c r="J93" s="4"/>
      <c r="K93" s="4"/>
      <c r="M93" s="4"/>
      <c r="N93" s="4"/>
      <c r="O93" s="4"/>
      <c r="P93" s="4"/>
      <c r="U93" s="4"/>
      <c r="V93" s="4"/>
      <c r="AB93" s="4"/>
      <c r="AC93" s="4"/>
      <c r="AI93" s="4"/>
      <c r="AJ93" s="4"/>
      <c r="AP93" s="4"/>
      <c r="AQ93" s="4"/>
      <c r="AW93" s="4"/>
      <c r="AX93" s="4"/>
      <c r="BD93" s="4"/>
      <c r="BE93" s="4"/>
    </row>
    <row r="94" spans="3:57" x14ac:dyDescent="0.25">
      <c r="C94" s="3"/>
      <c r="D94" s="4"/>
      <c r="E94" s="4"/>
      <c r="F94" s="4"/>
      <c r="G94" s="4"/>
      <c r="H94" s="4"/>
      <c r="I94" s="4"/>
      <c r="J94" s="4"/>
      <c r="K94" s="4"/>
      <c r="M94" s="4"/>
      <c r="N94" s="4"/>
      <c r="O94" s="4"/>
      <c r="P94" s="4"/>
      <c r="U94" s="4"/>
      <c r="V94" s="4"/>
      <c r="AB94" s="4"/>
      <c r="AC94" s="4"/>
      <c r="AI94" s="4"/>
      <c r="AJ94" s="4"/>
      <c r="AP94" s="4"/>
      <c r="AQ94" s="4"/>
      <c r="AW94" s="4"/>
      <c r="AX94" s="4"/>
      <c r="BD94" s="4"/>
      <c r="BE94" s="4"/>
    </row>
    <row r="95" spans="3:57" x14ac:dyDescent="0.25">
      <c r="C95" s="3"/>
      <c r="D95" s="4"/>
      <c r="E95" s="4"/>
      <c r="F95" s="4"/>
      <c r="G95" s="4"/>
      <c r="H95" s="4"/>
      <c r="I95" s="4"/>
      <c r="J95" s="4"/>
      <c r="K95" s="4"/>
      <c r="M95" s="4"/>
      <c r="N95" s="4"/>
      <c r="O95" s="4"/>
      <c r="P95" s="4"/>
      <c r="U95" s="4"/>
      <c r="V95" s="4"/>
      <c r="AB95" s="4"/>
      <c r="AC95" s="4"/>
      <c r="AI95" s="4"/>
      <c r="AJ95" s="4"/>
      <c r="AP95" s="4"/>
      <c r="AQ95" s="4"/>
      <c r="AW95" s="4"/>
      <c r="AX95" s="4"/>
      <c r="BD95" s="4"/>
      <c r="BE95" s="4"/>
    </row>
    <row r="96" spans="3:57" x14ac:dyDescent="0.25">
      <c r="C96" s="3"/>
      <c r="D96" s="4"/>
      <c r="E96" s="4"/>
      <c r="F96" s="4"/>
      <c r="G96" s="4"/>
      <c r="H96" s="4"/>
      <c r="I96" s="4"/>
      <c r="J96" s="4"/>
      <c r="K96" s="4"/>
      <c r="M96" s="4"/>
      <c r="N96" s="4"/>
      <c r="O96" s="4"/>
      <c r="P96" s="4"/>
      <c r="U96" s="4"/>
      <c r="V96" s="4"/>
      <c r="AB96" s="4"/>
      <c r="AC96" s="4"/>
      <c r="AI96" s="4"/>
      <c r="AJ96" s="4"/>
      <c r="AP96" s="4"/>
      <c r="AQ96" s="4"/>
      <c r="AW96" s="4"/>
      <c r="AX96" s="4"/>
      <c r="BD96" s="4"/>
      <c r="BE96" s="4"/>
    </row>
    <row r="97" spans="3:57" x14ac:dyDescent="0.25">
      <c r="C97" s="3"/>
      <c r="D97" s="4"/>
      <c r="E97" s="4"/>
      <c r="F97" s="4"/>
      <c r="G97" s="4"/>
      <c r="H97" s="4"/>
      <c r="I97" s="4"/>
      <c r="J97" s="4"/>
      <c r="K97" s="4"/>
      <c r="M97" s="4"/>
      <c r="N97" s="4"/>
      <c r="O97" s="4"/>
      <c r="P97" s="4"/>
      <c r="U97" s="4"/>
      <c r="V97" s="4"/>
      <c r="AB97" s="4"/>
      <c r="AC97" s="4"/>
      <c r="AI97" s="4"/>
      <c r="AJ97" s="4"/>
      <c r="AP97" s="4"/>
      <c r="AQ97" s="4"/>
      <c r="AW97" s="4"/>
      <c r="AX97" s="4"/>
      <c r="BD97" s="4"/>
      <c r="BE97" s="4"/>
    </row>
    <row r="98" spans="3:57" x14ac:dyDescent="0.25">
      <c r="C98" s="3"/>
      <c r="D98" s="4"/>
      <c r="E98" s="4"/>
      <c r="F98" s="4"/>
      <c r="G98" s="4"/>
      <c r="H98" s="4"/>
      <c r="I98" s="4"/>
      <c r="J98" s="4"/>
      <c r="K98" s="4"/>
      <c r="M98" s="4"/>
      <c r="N98" s="4"/>
      <c r="O98" s="4"/>
      <c r="P98" s="4"/>
      <c r="U98" s="4"/>
      <c r="V98" s="4"/>
      <c r="AB98" s="4"/>
      <c r="AC98" s="4"/>
      <c r="AI98" s="4"/>
      <c r="AJ98" s="4"/>
      <c r="AP98" s="4"/>
      <c r="AQ98" s="4"/>
      <c r="AW98" s="4"/>
      <c r="AX98" s="4"/>
      <c r="BD98" s="4"/>
      <c r="BE98" s="4"/>
    </row>
    <row r="99" spans="3:57" x14ac:dyDescent="0.25">
      <c r="C99" s="3"/>
      <c r="D99" s="4"/>
      <c r="E99" s="4"/>
      <c r="F99" s="4"/>
      <c r="G99" s="4"/>
      <c r="H99" s="4"/>
      <c r="I99" s="4"/>
      <c r="J99" s="4"/>
      <c r="K99" s="4"/>
      <c r="M99" s="4"/>
      <c r="N99" s="4"/>
      <c r="O99" s="4"/>
      <c r="P99" s="4"/>
      <c r="U99" s="4"/>
      <c r="V99" s="4"/>
      <c r="AB99" s="4"/>
      <c r="AC99" s="4"/>
      <c r="AI99" s="4"/>
      <c r="AJ99" s="4"/>
      <c r="AP99" s="4"/>
      <c r="AQ99" s="4"/>
      <c r="AW99" s="4"/>
      <c r="AX99" s="4"/>
      <c r="BD99" s="4"/>
      <c r="BE99" s="4"/>
    </row>
    <row r="100" spans="3:57" x14ac:dyDescent="0.25">
      <c r="C100" s="3"/>
      <c r="D100" s="4"/>
      <c r="E100" s="4"/>
      <c r="F100" s="4"/>
      <c r="G100" s="4"/>
      <c r="H100" s="4"/>
      <c r="I100" s="4"/>
      <c r="J100" s="4"/>
      <c r="K100" s="4"/>
      <c r="M100" s="4"/>
      <c r="N100" s="4"/>
      <c r="O100" s="4"/>
      <c r="P100" s="4"/>
      <c r="U100" s="4"/>
      <c r="V100" s="4"/>
      <c r="AB100" s="4"/>
      <c r="AC100" s="4"/>
      <c r="AI100" s="4"/>
      <c r="AJ100" s="4"/>
      <c r="AP100" s="4"/>
      <c r="AQ100" s="4"/>
      <c r="AW100" s="4"/>
      <c r="AX100" s="4"/>
      <c r="BD100" s="4"/>
      <c r="BE100" s="4"/>
    </row>
    <row r="101" spans="3:57" x14ac:dyDescent="0.25">
      <c r="C101" s="3"/>
      <c r="D101" s="4"/>
      <c r="E101" s="4"/>
      <c r="F101" s="4"/>
      <c r="G101" s="4"/>
      <c r="H101" s="4"/>
      <c r="I101" s="4"/>
      <c r="J101" s="4"/>
      <c r="K101" s="4"/>
      <c r="M101" s="4"/>
      <c r="N101" s="4"/>
      <c r="O101" s="4"/>
      <c r="P101" s="4"/>
      <c r="U101" s="4"/>
      <c r="V101" s="4"/>
      <c r="AB101" s="4"/>
      <c r="AC101" s="4"/>
      <c r="AI101" s="4"/>
      <c r="AJ101" s="4"/>
      <c r="AP101" s="4"/>
      <c r="AQ101" s="4"/>
      <c r="AW101" s="4"/>
      <c r="AX101" s="4"/>
      <c r="BD101" s="4"/>
      <c r="BE101" s="4"/>
    </row>
    <row r="102" spans="3:57" x14ac:dyDescent="0.25">
      <c r="C102" s="3"/>
      <c r="D102" s="4"/>
      <c r="E102" s="4"/>
      <c r="F102" s="4"/>
      <c r="G102" s="4"/>
      <c r="H102" s="4"/>
      <c r="I102" s="4"/>
      <c r="J102" s="4"/>
      <c r="K102" s="4"/>
      <c r="M102" s="4"/>
      <c r="N102" s="4"/>
      <c r="O102" s="4"/>
      <c r="P102" s="4"/>
      <c r="U102" s="4"/>
      <c r="V102" s="4"/>
      <c r="AB102" s="4"/>
      <c r="AC102" s="4"/>
      <c r="AI102" s="4"/>
      <c r="AJ102" s="4"/>
      <c r="AP102" s="4"/>
      <c r="AQ102" s="4"/>
      <c r="AW102" s="4"/>
      <c r="AX102" s="4"/>
      <c r="BD102" s="4"/>
      <c r="BE102" s="4"/>
    </row>
    <row r="103" spans="3:57" x14ac:dyDescent="0.25">
      <c r="C103" s="3"/>
      <c r="D103" s="4"/>
      <c r="E103" s="4"/>
      <c r="F103" s="4"/>
      <c r="G103" s="4"/>
      <c r="H103" s="4"/>
      <c r="I103" s="4"/>
      <c r="J103" s="4"/>
      <c r="K103" s="4"/>
      <c r="M103" s="4"/>
      <c r="N103" s="4"/>
      <c r="O103" s="4"/>
      <c r="P103" s="4"/>
      <c r="U103" s="4"/>
      <c r="V103" s="4"/>
      <c r="AB103" s="4"/>
      <c r="AC103" s="4"/>
      <c r="AI103" s="4"/>
      <c r="AJ103" s="4"/>
      <c r="AP103" s="4"/>
      <c r="AQ103" s="4"/>
      <c r="AW103" s="4"/>
      <c r="AX103" s="4"/>
      <c r="BD103" s="4"/>
      <c r="BE103" s="4"/>
    </row>
    <row r="104" spans="3:57" x14ac:dyDescent="0.25">
      <c r="C104" s="3"/>
      <c r="D104" s="4"/>
      <c r="E104" s="4"/>
      <c r="F104" s="4"/>
      <c r="G104" s="4"/>
      <c r="H104" s="4"/>
      <c r="I104" s="4"/>
      <c r="J104" s="4"/>
      <c r="K104" s="4"/>
      <c r="M104" s="4"/>
      <c r="N104" s="4"/>
      <c r="O104" s="4"/>
      <c r="P104" s="4"/>
      <c r="U104" s="4"/>
      <c r="V104" s="4"/>
      <c r="AB104" s="4"/>
      <c r="AC104" s="4"/>
      <c r="AI104" s="4"/>
      <c r="AJ104" s="4"/>
      <c r="AP104" s="4"/>
      <c r="AQ104" s="4"/>
      <c r="AW104" s="4"/>
      <c r="AX104" s="4"/>
      <c r="BD104" s="4"/>
      <c r="BE104" s="4"/>
    </row>
    <row r="105" spans="3:57" x14ac:dyDescent="0.25">
      <c r="C105" s="3"/>
      <c r="D105" s="4"/>
      <c r="E105" s="4"/>
      <c r="F105" s="4"/>
      <c r="G105" s="4"/>
      <c r="H105" s="4"/>
      <c r="I105" s="4"/>
      <c r="J105" s="4"/>
      <c r="K105" s="4"/>
      <c r="M105" s="4"/>
      <c r="N105" s="4"/>
      <c r="O105" s="4"/>
      <c r="P105" s="4"/>
      <c r="U105" s="4"/>
      <c r="V105" s="4"/>
      <c r="AB105" s="4"/>
      <c r="AC105" s="4"/>
      <c r="AI105" s="4"/>
      <c r="AJ105" s="4"/>
      <c r="AP105" s="4"/>
      <c r="AQ105" s="4"/>
      <c r="AW105" s="4"/>
      <c r="AX105" s="4"/>
      <c r="BD105" s="4"/>
      <c r="BE105" s="4"/>
    </row>
    <row r="106" spans="3:57" x14ac:dyDescent="0.25">
      <c r="C106" s="3"/>
      <c r="D106" s="4"/>
      <c r="E106" s="4"/>
      <c r="F106" s="4"/>
      <c r="G106" s="4"/>
      <c r="H106" s="4"/>
      <c r="I106" s="4"/>
      <c r="J106" s="4"/>
      <c r="K106" s="4"/>
      <c r="M106" s="4"/>
      <c r="N106" s="4"/>
      <c r="O106" s="4"/>
      <c r="P106" s="4"/>
      <c r="U106" s="4"/>
      <c r="V106" s="4"/>
      <c r="AB106" s="4"/>
      <c r="AC106" s="4"/>
      <c r="AI106" s="4"/>
      <c r="AJ106" s="4"/>
      <c r="AP106" s="4"/>
      <c r="AQ106" s="4"/>
      <c r="AW106" s="4"/>
      <c r="AX106" s="4"/>
      <c r="BD106" s="4"/>
      <c r="BE106" s="4"/>
    </row>
    <row r="107" spans="3:57" x14ac:dyDescent="0.25">
      <c r="C107" s="3"/>
      <c r="D107" s="4"/>
      <c r="E107" s="4"/>
      <c r="F107" s="4"/>
      <c r="G107" s="4"/>
      <c r="H107" s="4"/>
      <c r="I107" s="4"/>
      <c r="J107" s="4"/>
      <c r="K107" s="4"/>
      <c r="M107" s="4"/>
      <c r="N107" s="4"/>
      <c r="O107" s="4"/>
      <c r="P107" s="4"/>
      <c r="U107" s="4"/>
      <c r="V107" s="4"/>
      <c r="AB107" s="4"/>
      <c r="AC107" s="4"/>
      <c r="AI107" s="4"/>
      <c r="AJ107" s="4"/>
      <c r="AP107" s="4"/>
      <c r="AQ107" s="4"/>
      <c r="AW107" s="4"/>
      <c r="AX107" s="4"/>
      <c r="BD107" s="4"/>
      <c r="BE107" s="4"/>
    </row>
    <row r="108" spans="3:57" x14ac:dyDescent="0.25">
      <c r="C108" s="3"/>
      <c r="D108" s="4"/>
      <c r="E108" s="4"/>
      <c r="F108" s="4"/>
      <c r="G108" s="4"/>
      <c r="H108" s="4"/>
      <c r="I108" s="4"/>
      <c r="J108" s="4"/>
      <c r="K108" s="4"/>
      <c r="M108" s="4"/>
      <c r="N108" s="4"/>
      <c r="O108" s="4"/>
      <c r="P108" s="4"/>
      <c r="U108" s="4"/>
      <c r="V108" s="4"/>
      <c r="AB108" s="4"/>
      <c r="AC108" s="4"/>
      <c r="AI108" s="4"/>
      <c r="AJ108" s="4"/>
      <c r="AP108" s="4"/>
      <c r="AQ108" s="4"/>
      <c r="AW108" s="4"/>
      <c r="AX108" s="4"/>
      <c r="BD108" s="4"/>
      <c r="BE108" s="4"/>
    </row>
    <row r="109" spans="3:57" x14ac:dyDescent="0.25">
      <c r="C109" s="3"/>
      <c r="D109" s="4"/>
      <c r="E109" s="4"/>
      <c r="F109" s="4"/>
      <c r="G109" s="4"/>
      <c r="H109" s="4"/>
      <c r="I109" s="4"/>
      <c r="J109" s="4"/>
      <c r="K109" s="4"/>
      <c r="M109" s="4"/>
      <c r="N109" s="4"/>
      <c r="O109" s="4"/>
      <c r="P109" s="4"/>
      <c r="U109" s="4"/>
      <c r="V109" s="4"/>
      <c r="AB109" s="4"/>
      <c r="AC109" s="4"/>
      <c r="AI109" s="4"/>
      <c r="AJ109" s="4"/>
      <c r="AP109" s="4"/>
      <c r="AQ109" s="4"/>
      <c r="AW109" s="4"/>
      <c r="AX109" s="4"/>
      <c r="BD109" s="4"/>
      <c r="BE109" s="4"/>
    </row>
    <row r="110" spans="3:57" x14ac:dyDescent="0.25">
      <c r="C110" s="3"/>
      <c r="D110" s="4"/>
      <c r="E110" s="4"/>
      <c r="F110" s="4"/>
      <c r="G110" s="4"/>
      <c r="H110" s="4"/>
      <c r="I110" s="4"/>
      <c r="J110" s="4"/>
      <c r="K110" s="4"/>
      <c r="M110" s="4"/>
      <c r="N110" s="4"/>
      <c r="O110" s="4"/>
      <c r="P110" s="4"/>
      <c r="U110" s="4"/>
      <c r="V110" s="4"/>
      <c r="AB110" s="4"/>
      <c r="AC110" s="4"/>
      <c r="AI110" s="4"/>
      <c r="AJ110" s="4"/>
      <c r="AP110" s="4"/>
      <c r="AQ110" s="4"/>
      <c r="AW110" s="4"/>
      <c r="AX110" s="4"/>
      <c r="BD110" s="4"/>
      <c r="BE110" s="4"/>
    </row>
    <row r="111" spans="3:57" x14ac:dyDescent="0.25">
      <c r="C111" s="3"/>
      <c r="D111" s="4"/>
      <c r="E111" s="4"/>
      <c r="F111" s="4"/>
      <c r="G111" s="4"/>
      <c r="H111" s="4"/>
      <c r="I111" s="4"/>
      <c r="J111" s="4"/>
      <c r="K111" s="4"/>
      <c r="M111" s="4"/>
      <c r="N111" s="4"/>
      <c r="O111" s="4"/>
      <c r="P111" s="4"/>
      <c r="U111" s="4"/>
      <c r="V111" s="4"/>
      <c r="AB111" s="4"/>
      <c r="AC111" s="4"/>
      <c r="AI111" s="4"/>
      <c r="AJ111" s="4"/>
      <c r="AP111" s="4"/>
      <c r="AQ111" s="4"/>
      <c r="AW111" s="4"/>
      <c r="AX111" s="4"/>
      <c r="BD111" s="4"/>
      <c r="BE111" s="4"/>
    </row>
    <row r="112" spans="3:57" x14ac:dyDescent="0.25">
      <c r="C112" s="3"/>
      <c r="D112" s="4"/>
      <c r="E112" s="4"/>
      <c r="F112" s="4"/>
      <c r="G112" s="4"/>
      <c r="H112" s="4"/>
      <c r="I112" s="4"/>
      <c r="J112" s="4"/>
      <c r="K112" s="4"/>
      <c r="M112" s="4"/>
      <c r="N112" s="4"/>
      <c r="O112" s="4"/>
      <c r="P112" s="4"/>
      <c r="U112" s="4"/>
      <c r="V112" s="4"/>
      <c r="AB112" s="4"/>
      <c r="AC112" s="4"/>
      <c r="AI112" s="4"/>
      <c r="AJ112" s="4"/>
      <c r="AP112" s="4"/>
      <c r="AQ112" s="4"/>
      <c r="AW112" s="4"/>
      <c r="AX112" s="4"/>
      <c r="BD112" s="4"/>
      <c r="BE112" s="4"/>
    </row>
    <row r="113" spans="3:57" x14ac:dyDescent="0.25">
      <c r="C113" s="3"/>
      <c r="D113" s="4"/>
      <c r="E113" s="4"/>
      <c r="F113" s="4"/>
      <c r="G113" s="4"/>
      <c r="H113" s="4"/>
      <c r="I113" s="4"/>
      <c r="J113" s="4"/>
      <c r="K113" s="4"/>
      <c r="M113" s="4"/>
      <c r="N113" s="4"/>
      <c r="O113" s="4"/>
      <c r="P113" s="4"/>
      <c r="U113" s="4"/>
      <c r="V113" s="4"/>
      <c r="AB113" s="4"/>
      <c r="AC113" s="4"/>
      <c r="AI113" s="4"/>
      <c r="AJ113" s="4"/>
      <c r="AP113" s="4"/>
      <c r="AQ113" s="4"/>
      <c r="AW113" s="4"/>
      <c r="AX113" s="4"/>
      <c r="BD113" s="4"/>
      <c r="BE113" s="4"/>
    </row>
    <row r="114" spans="3:57" x14ac:dyDescent="0.25">
      <c r="C114" s="3"/>
      <c r="D114" s="4"/>
      <c r="E114" s="4"/>
      <c r="F114" s="4"/>
      <c r="G114" s="4"/>
      <c r="H114" s="4"/>
      <c r="I114" s="4"/>
      <c r="J114" s="4"/>
      <c r="K114" s="4"/>
      <c r="M114" s="4"/>
      <c r="N114" s="4"/>
      <c r="O114" s="4"/>
      <c r="P114" s="4"/>
      <c r="U114" s="4"/>
      <c r="V114" s="4"/>
      <c r="AB114" s="4"/>
      <c r="AC114" s="4"/>
      <c r="AI114" s="4"/>
      <c r="AJ114" s="4"/>
      <c r="AP114" s="4"/>
      <c r="AQ114" s="4"/>
      <c r="AW114" s="4"/>
      <c r="AX114" s="4"/>
      <c r="BD114" s="4"/>
      <c r="BE114" s="4"/>
    </row>
    <row r="115" spans="3:57" x14ac:dyDescent="0.25">
      <c r="C115" s="3"/>
      <c r="D115" s="4"/>
      <c r="E115" s="4"/>
      <c r="F115" s="4"/>
      <c r="G115" s="4"/>
      <c r="H115" s="4"/>
      <c r="I115" s="4"/>
      <c r="J115" s="4"/>
      <c r="K115" s="4"/>
      <c r="M115" s="4"/>
      <c r="N115" s="4"/>
      <c r="O115" s="4"/>
      <c r="P115" s="4"/>
      <c r="U115" s="4"/>
      <c r="V115" s="4"/>
      <c r="AB115" s="4"/>
      <c r="AC115" s="4"/>
      <c r="AI115" s="4"/>
      <c r="AJ115" s="4"/>
      <c r="AP115" s="4"/>
      <c r="AQ115" s="4"/>
      <c r="AW115" s="4"/>
      <c r="AX115" s="4"/>
      <c r="BD115" s="4"/>
      <c r="BE115" s="4"/>
    </row>
    <row r="116" spans="3:57" x14ac:dyDescent="0.25">
      <c r="C116" s="3"/>
      <c r="D116" s="4"/>
      <c r="E116" s="4"/>
      <c r="F116" s="4"/>
      <c r="G116" s="4"/>
      <c r="H116" s="4"/>
      <c r="I116" s="4"/>
      <c r="J116" s="4"/>
      <c r="K116" s="4"/>
      <c r="M116" s="4"/>
      <c r="N116" s="4"/>
      <c r="O116" s="4"/>
      <c r="P116" s="4"/>
      <c r="U116" s="4"/>
      <c r="V116" s="4"/>
      <c r="AB116" s="4"/>
      <c r="AC116" s="4"/>
      <c r="AI116" s="4"/>
      <c r="AJ116" s="4"/>
      <c r="AP116" s="4"/>
      <c r="AQ116" s="4"/>
      <c r="AW116" s="4"/>
      <c r="AX116" s="4"/>
      <c r="BD116" s="4"/>
      <c r="BE116" s="4"/>
    </row>
    <row r="117" spans="3:57" x14ac:dyDescent="0.25">
      <c r="C117" s="3"/>
      <c r="D117" s="4"/>
      <c r="E117" s="4"/>
      <c r="F117" s="4"/>
      <c r="G117" s="4"/>
      <c r="H117" s="4"/>
      <c r="I117" s="4"/>
      <c r="J117" s="4"/>
      <c r="K117" s="4"/>
      <c r="M117" s="4"/>
      <c r="N117" s="4"/>
      <c r="O117" s="4"/>
      <c r="P117" s="4"/>
      <c r="U117" s="4"/>
      <c r="V117" s="4"/>
      <c r="AB117" s="4"/>
      <c r="AC117" s="4"/>
      <c r="AI117" s="4"/>
      <c r="AJ117" s="4"/>
      <c r="AP117" s="4"/>
      <c r="AQ117" s="4"/>
      <c r="AW117" s="4"/>
      <c r="AX117" s="4"/>
      <c r="BD117" s="4"/>
      <c r="BE117" s="4"/>
    </row>
    <row r="118" spans="3:57" x14ac:dyDescent="0.25">
      <c r="C118" s="3"/>
      <c r="D118" s="4"/>
      <c r="E118" s="4"/>
      <c r="F118" s="4"/>
      <c r="G118" s="4"/>
      <c r="H118" s="4"/>
      <c r="I118" s="4"/>
      <c r="J118" s="4"/>
      <c r="K118" s="4"/>
      <c r="M118" s="4"/>
      <c r="N118" s="4"/>
      <c r="O118" s="4"/>
      <c r="P118" s="4"/>
      <c r="U118" s="4"/>
      <c r="V118" s="4"/>
      <c r="AB118" s="4"/>
      <c r="AC118" s="4"/>
      <c r="AI118" s="4"/>
      <c r="AJ118" s="4"/>
      <c r="AP118" s="4"/>
      <c r="AQ118" s="4"/>
      <c r="AW118" s="4"/>
      <c r="AX118" s="4"/>
      <c r="BD118" s="4"/>
      <c r="BE118" s="4"/>
    </row>
    <row r="119" spans="3:57" x14ac:dyDescent="0.25">
      <c r="C119" s="3"/>
      <c r="D119" s="4"/>
      <c r="E119" s="4"/>
      <c r="F119" s="4"/>
      <c r="G119" s="4"/>
      <c r="H119" s="4"/>
      <c r="I119" s="4"/>
      <c r="J119" s="4"/>
      <c r="K119" s="4"/>
      <c r="M119" s="4"/>
      <c r="N119" s="4"/>
      <c r="O119" s="4"/>
      <c r="P119" s="4"/>
      <c r="U119" s="4"/>
      <c r="V119" s="4"/>
      <c r="AB119" s="4"/>
      <c r="AC119" s="4"/>
      <c r="AI119" s="4"/>
      <c r="AJ119" s="4"/>
      <c r="AP119" s="4"/>
      <c r="AQ119" s="4"/>
      <c r="AW119" s="4"/>
      <c r="AX119" s="4"/>
      <c r="BD119" s="4"/>
      <c r="BE119" s="4"/>
    </row>
    <row r="120" spans="3:57" x14ac:dyDescent="0.25">
      <c r="C120" s="3"/>
      <c r="D120" s="4"/>
      <c r="E120" s="4"/>
      <c r="F120" s="4"/>
      <c r="G120" s="4"/>
      <c r="H120" s="4"/>
      <c r="I120" s="4"/>
      <c r="J120" s="4"/>
      <c r="K120" s="4"/>
      <c r="M120" s="4"/>
      <c r="N120" s="4"/>
      <c r="O120" s="4"/>
      <c r="P120" s="4"/>
      <c r="U120" s="4"/>
      <c r="V120" s="4"/>
      <c r="AB120" s="4"/>
      <c r="AC120" s="4"/>
      <c r="AI120" s="4"/>
      <c r="AJ120" s="4"/>
      <c r="AP120" s="4"/>
      <c r="AQ120" s="4"/>
      <c r="AW120" s="4"/>
      <c r="AX120" s="4"/>
      <c r="BD120" s="4"/>
      <c r="BE120" s="4"/>
    </row>
    <row r="121" spans="3:57" x14ac:dyDescent="0.25">
      <c r="C121" s="3"/>
      <c r="D121" s="4"/>
      <c r="E121" s="4"/>
      <c r="F121" s="4"/>
      <c r="G121" s="4"/>
      <c r="H121" s="4"/>
      <c r="I121" s="4"/>
      <c r="J121" s="4"/>
      <c r="K121" s="4"/>
      <c r="M121" s="4"/>
      <c r="N121" s="4"/>
      <c r="O121" s="4"/>
      <c r="P121" s="4"/>
      <c r="U121" s="4"/>
      <c r="V121" s="4"/>
      <c r="AB121" s="4"/>
      <c r="AC121" s="4"/>
      <c r="AI121" s="4"/>
      <c r="AJ121" s="4"/>
      <c r="AP121" s="4"/>
      <c r="AQ121" s="4"/>
      <c r="AW121" s="4"/>
      <c r="AX121" s="4"/>
      <c r="BD121" s="4"/>
      <c r="BE121" s="4"/>
    </row>
    <row r="122" spans="3:57" x14ac:dyDescent="0.25">
      <c r="C122" s="3"/>
      <c r="D122" s="4"/>
      <c r="E122" s="4"/>
      <c r="F122" s="4"/>
      <c r="G122" s="4"/>
      <c r="H122" s="4"/>
      <c r="I122" s="4"/>
      <c r="J122" s="4"/>
      <c r="K122" s="4"/>
      <c r="M122" s="4"/>
      <c r="N122" s="4"/>
      <c r="O122" s="4"/>
      <c r="P122" s="4"/>
      <c r="U122" s="4"/>
      <c r="V122" s="4"/>
      <c r="AB122" s="4"/>
      <c r="AC122" s="4"/>
      <c r="AI122" s="4"/>
      <c r="AJ122" s="4"/>
      <c r="AP122" s="4"/>
      <c r="AQ122" s="4"/>
      <c r="AW122" s="4"/>
      <c r="AX122" s="4"/>
      <c r="BD122" s="4"/>
      <c r="BE122" s="4"/>
    </row>
    <row r="123" spans="3:57" x14ac:dyDescent="0.25">
      <c r="C123" s="3"/>
      <c r="D123" s="4"/>
      <c r="E123" s="4"/>
      <c r="F123" s="4"/>
      <c r="G123" s="4"/>
      <c r="H123" s="4"/>
      <c r="I123" s="4"/>
      <c r="J123" s="4"/>
      <c r="K123" s="4"/>
      <c r="M123" s="4"/>
      <c r="N123" s="4"/>
      <c r="O123" s="4"/>
      <c r="P123" s="4"/>
      <c r="U123" s="4"/>
      <c r="V123" s="4"/>
      <c r="AB123" s="4"/>
      <c r="AC123" s="4"/>
      <c r="AI123" s="4"/>
      <c r="AJ123" s="4"/>
      <c r="AP123" s="4"/>
      <c r="AQ123" s="4"/>
      <c r="AW123" s="4"/>
      <c r="AX123" s="4"/>
      <c r="BD123" s="4"/>
      <c r="BE123" s="4"/>
    </row>
    <row r="124" spans="3:57" x14ac:dyDescent="0.25">
      <c r="C124" s="3"/>
      <c r="D124" s="4"/>
      <c r="E124" s="4"/>
      <c r="F124" s="4"/>
      <c r="G124" s="4"/>
      <c r="H124" s="4"/>
      <c r="I124" s="4"/>
      <c r="J124" s="4"/>
      <c r="K124" s="4"/>
      <c r="M124" s="4"/>
      <c r="N124" s="4"/>
      <c r="O124" s="4"/>
      <c r="P124" s="4"/>
      <c r="U124" s="4"/>
      <c r="V124" s="4"/>
      <c r="AB124" s="4"/>
      <c r="AC124" s="4"/>
      <c r="AI124" s="4"/>
      <c r="AJ124" s="4"/>
      <c r="AP124" s="4"/>
      <c r="AQ124" s="4"/>
      <c r="AW124" s="4"/>
      <c r="AX124" s="4"/>
      <c r="BD124" s="4"/>
      <c r="BE124" s="4"/>
    </row>
    <row r="125" spans="3:57" x14ac:dyDescent="0.25">
      <c r="C125" s="3"/>
      <c r="D125" s="4"/>
      <c r="E125" s="4"/>
      <c r="F125" s="4"/>
      <c r="G125" s="4"/>
      <c r="H125" s="4"/>
      <c r="I125" s="4"/>
      <c r="J125" s="4"/>
      <c r="K125" s="4"/>
      <c r="M125" s="4"/>
      <c r="N125" s="4"/>
      <c r="O125" s="4"/>
      <c r="P125" s="4"/>
      <c r="U125" s="4"/>
      <c r="V125" s="4"/>
      <c r="AB125" s="4"/>
      <c r="AC125" s="4"/>
      <c r="AI125" s="4"/>
      <c r="AJ125" s="4"/>
      <c r="AP125" s="4"/>
      <c r="AQ125" s="4"/>
      <c r="AW125" s="4"/>
      <c r="AX125" s="4"/>
      <c r="BD125" s="4"/>
      <c r="BE125" s="4"/>
    </row>
    <row r="126" spans="3:57" x14ac:dyDescent="0.25">
      <c r="C126" s="3"/>
      <c r="D126" s="4"/>
      <c r="E126" s="4"/>
      <c r="F126" s="4"/>
      <c r="G126" s="4"/>
      <c r="H126" s="4"/>
      <c r="I126" s="4"/>
      <c r="J126" s="4"/>
      <c r="K126" s="4"/>
      <c r="M126" s="4"/>
      <c r="N126" s="4"/>
      <c r="O126" s="4"/>
      <c r="P126" s="4"/>
      <c r="U126" s="4"/>
      <c r="V126" s="4"/>
      <c r="AB126" s="4"/>
      <c r="AC126" s="4"/>
      <c r="AI126" s="4"/>
      <c r="AJ126" s="4"/>
      <c r="AP126" s="4"/>
      <c r="AQ126" s="4"/>
      <c r="AW126" s="4"/>
      <c r="AX126" s="4"/>
      <c r="BD126" s="4"/>
      <c r="BE126" s="4"/>
    </row>
    <row r="127" spans="3:57" x14ac:dyDescent="0.25">
      <c r="C127" s="3"/>
      <c r="D127" s="4"/>
      <c r="E127" s="4"/>
      <c r="F127" s="4"/>
      <c r="G127" s="4"/>
      <c r="H127" s="4"/>
      <c r="I127" s="4"/>
      <c r="J127" s="4"/>
      <c r="K127" s="4"/>
      <c r="M127" s="4"/>
      <c r="N127" s="4"/>
      <c r="O127" s="4"/>
      <c r="P127" s="4"/>
      <c r="U127" s="4"/>
      <c r="V127" s="4"/>
      <c r="AB127" s="4"/>
      <c r="AC127" s="4"/>
      <c r="AI127" s="4"/>
      <c r="AJ127" s="4"/>
      <c r="AP127" s="4"/>
      <c r="AQ127" s="4"/>
      <c r="AW127" s="4"/>
      <c r="AX127" s="4"/>
      <c r="BD127" s="4"/>
      <c r="BE127" s="4"/>
    </row>
    <row r="128" spans="3:57" x14ac:dyDescent="0.25">
      <c r="C128" s="3"/>
      <c r="D128" s="4"/>
      <c r="E128" s="4"/>
      <c r="F128" s="4"/>
      <c r="G128" s="4"/>
      <c r="H128" s="4"/>
      <c r="I128" s="4"/>
      <c r="J128" s="4"/>
      <c r="K128" s="4"/>
      <c r="M128" s="4"/>
      <c r="N128" s="4"/>
      <c r="O128" s="4"/>
      <c r="P128" s="4"/>
      <c r="U128" s="4"/>
      <c r="V128" s="4"/>
      <c r="AB128" s="4"/>
      <c r="AC128" s="4"/>
      <c r="AI128" s="4"/>
      <c r="AJ128" s="4"/>
      <c r="AP128" s="4"/>
      <c r="AQ128" s="4"/>
      <c r="AW128" s="4"/>
      <c r="AX128" s="4"/>
      <c r="BD128" s="4"/>
      <c r="BE128" s="4"/>
    </row>
    <row r="129" spans="3:57" x14ac:dyDescent="0.25">
      <c r="C129" s="3"/>
      <c r="D129" s="4"/>
      <c r="E129" s="4"/>
      <c r="F129" s="4"/>
      <c r="G129" s="4"/>
      <c r="H129" s="4"/>
      <c r="I129" s="4"/>
      <c r="J129" s="4"/>
      <c r="K129" s="4"/>
      <c r="M129" s="4"/>
      <c r="N129" s="4"/>
      <c r="O129" s="4"/>
      <c r="P129" s="4"/>
      <c r="U129" s="4"/>
      <c r="V129" s="4"/>
      <c r="AB129" s="4"/>
      <c r="AC129" s="4"/>
      <c r="AI129" s="4"/>
      <c r="AJ129" s="4"/>
      <c r="AP129" s="4"/>
      <c r="AQ129" s="4"/>
      <c r="AW129" s="4"/>
      <c r="AX129" s="4"/>
      <c r="BD129" s="4"/>
      <c r="BE129" s="4"/>
    </row>
    <row r="130" spans="3:57" x14ac:dyDescent="0.25">
      <c r="C130" s="3"/>
      <c r="D130" s="4"/>
      <c r="E130" s="4"/>
      <c r="F130" s="4"/>
      <c r="G130" s="4"/>
      <c r="H130" s="4"/>
      <c r="I130" s="4"/>
      <c r="J130" s="4"/>
      <c r="K130" s="4"/>
      <c r="M130" s="4"/>
      <c r="N130" s="4"/>
      <c r="O130" s="4"/>
      <c r="P130" s="4"/>
      <c r="U130" s="4"/>
      <c r="V130" s="4"/>
      <c r="AB130" s="4"/>
      <c r="AC130" s="4"/>
      <c r="AI130" s="4"/>
      <c r="AJ130" s="4"/>
      <c r="AP130" s="4"/>
      <c r="AQ130" s="4"/>
      <c r="AW130" s="4"/>
      <c r="AX130" s="4"/>
      <c r="BD130" s="4"/>
      <c r="BE130" s="4"/>
    </row>
    <row r="131" spans="3:57" x14ac:dyDescent="0.25">
      <c r="C131" s="3"/>
      <c r="D131" s="4"/>
      <c r="E131" s="4"/>
      <c r="F131" s="4"/>
      <c r="G131" s="4"/>
      <c r="H131" s="4"/>
      <c r="I131" s="4"/>
      <c r="J131" s="4"/>
      <c r="K131" s="4"/>
      <c r="M131" s="4"/>
      <c r="N131" s="4"/>
      <c r="O131" s="4"/>
      <c r="P131" s="4"/>
      <c r="U131" s="4"/>
      <c r="V131" s="4"/>
      <c r="AB131" s="4"/>
      <c r="AC131" s="4"/>
      <c r="AI131" s="4"/>
      <c r="AJ131" s="4"/>
      <c r="AP131" s="4"/>
      <c r="AQ131" s="4"/>
      <c r="AW131" s="4"/>
      <c r="AX131" s="4"/>
      <c r="BD131" s="4"/>
      <c r="BE131" s="4"/>
    </row>
    <row r="132" spans="3:57" x14ac:dyDescent="0.25">
      <c r="C132" s="3"/>
      <c r="D132" s="4"/>
      <c r="E132" s="4"/>
      <c r="F132" s="4"/>
      <c r="G132" s="4"/>
      <c r="H132" s="4"/>
      <c r="I132" s="4"/>
      <c r="J132" s="4"/>
      <c r="K132" s="4"/>
      <c r="M132" s="4"/>
      <c r="N132" s="4"/>
      <c r="O132" s="4"/>
      <c r="P132" s="4"/>
      <c r="U132" s="4"/>
      <c r="V132" s="4"/>
      <c r="AB132" s="4"/>
      <c r="AC132" s="4"/>
      <c r="AI132" s="4"/>
      <c r="AJ132" s="4"/>
      <c r="AP132" s="4"/>
      <c r="AQ132" s="4"/>
      <c r="AW132" s="4"/>
      <c r="AX132" s="4"/>
      <c r="BD132" s="4"/>
      <c r="BE132" s="4"/>
    </row>
    <row r="133" spans="3:57" x14ac:dyDescent="0.25">
      <c r="C133" s="3"/>
      <c r="D133" s="4"/>
      <c r="E133" s="4"/>
      <c r="F133" s="4"/>
      <c r="G133" s="4"/>
      <c r="H133" s="4"/>
      <c r="I133" s="4"/>
      <c r="J133" s="4"/>
      <c r="K133" s="4"/>
      <c r="M133" s="4"/>
      <c r="N133" s="4"/>
      <c r="O133" s="4"/>
      <c r="P133" s="4"/>
      <c r="U133" s="4"/>
      <c r="V133" s="4"/>
      <c r="AB133" s="4"/>
      <c r="AC133" s="4"/>
      <c r="AI133" s="4"/>
      <c r="AJ133" s="4"/>
      <c r="AP133" s="4"/>
      <c r="AQ133" s="4"/>
      <c r="AW133" s="4"/>
      <c r="AX133" s="4"/>
      <c r="BD133" s="4"/>
      <c r="BE133" s="4"/>
    </row>
    <row r="134" spans="3:57" x14ac:dyDescent="0.25">
      <c r="C134" s="3"/>
      <c r="D134" s="4"/>
      <c r="E134" s="4"/>
      <c r="F134" s="4"/>
      <c r="G134" s="4"/>
      <c r="H134" s="4"/>
      <c r="I134" s="4"/>
      <c r="J134" s="4"/>
      <c r="K134" s="4"/>
      <c r="M134" s="4"/>
      <c r="N134" s="4"/>
      <c r="O134" s="4"/>
      <c r="P134" s="4"/>
      <c r="U134" s="4"/>
      <c r="V134" s="4"/>
      <c r="AB134" s="4"/>
      <c r="AC134" s="4"/>
      <c r="AI134" s="4"/>
      <c r="AJ134" s="4"/>
      <c r="AP134" s="4"/>
      <c r="AQ134" s="4"/>
      <c r="AW134" s="4"/>
      <c r="AX134" s="4"/>
      <c r="BD134" s="4"/>
      <c r="BE134" s="4"/>
    </row>
    <row r="135" spans="3:57" x14ac:dyDescent="0.25">
      <c r="C135" s="3"/>
      <c r="D135" s="4"/>
      <c r="E135" s="4"/>
      <c r="F135" s="4"/>
      <c r="G135" s="4"/>
      <c r="H135" s="4"/>
      <c r="I135" s="4"/>
      <c r="J135" s="4"/>
      <c r="K135" s="4"/>
      <c r="M135" s="4"/>
      <c r="N135" s="4"/>
      <c r="O135" s="4"/>
      <c r="P135" s="4"/>
      <c r="U135" s="4"/>
      <c r="V135" s="4"/>
      <c r="AB135" s="4"/>
      <c r="AC135" s="4"/>
      <c r="AI135" s="4"/>
      <c r="AJ135" s="4"/>
      <c r="AP135" s="4"/>
      <c r="AQ135" s="4"/>
      <c r="AW135" s="4"/>
      <c r="AX135" s="4"/>
      <c r="BD135" s="4"/>
      <c r="BE135" s="4"/>
    </row>
    <row r="136" spans="3:57" x14ac:dyDescent="0.25">
      <c r="C136" s="3"/>
      <c r="D136" s="4"/>
      <c r="E136" s="4"/>
      <c r="F136" s="4"/>
      <c r="G136" s="4"/>
      <c r="H136" s="4"/>
      <c r="I136" s="4"/>
      <c r="J136" s="4"/>
      <c r="K136" s="4"/>
      <c r="M136" s="4"/>
      <c r="N136" s="4"/>
      <c r="O136" s="4"/>
      <c r="P136" s="4"/>
      <c r="U136" s="4"/>
      <c r="V136" s="4"/>
      <c r="AB136" s="4"/>
      <c r="AC136" s="4"/>
      <c r="AI136" s="4"/>
      <c r="AJ136" s="4"/>
      <c r="AP136" s="4"/>
      <c r="AQ136" s="4"/>
      <c r="AW136" s="4"/>
      <c r="AX136" s="4"/>
      <c r="BD136" s="4"/>
      <c r="BE136" s="4"/>
    </row>
    <row r="137" spans="3:57" x14ac:dyDescent="0.25">
      <c r="C137" s="1"/>
      <c r="D137" s="4"/>
      <c r="E137" s="4"/>
      <c r="F137" s="4"/>
      <c r="G137" s="4"/>
      <c r="H137" s="4"/>
      <c r="I137" s="4"/>
      <c r="J137" s="4"/>
      <c r="K137" s="4"/>
      <c r="M137" s="4"/>
      <c r="N137" s="4"/>
      <c r="O137" s="4"/>
      <c r="P137" s="4"/>
      <c r="U137" s="4"/>
      <c r="V137" s="4"/>
      <c r="AB137" s="4"/>
      <c r="AC137" s="4"/>
      <c r="AI137" s="4"/>
      <c r="AJ137" s="4"/>
      <c r="AP137" s="4"/>
      <c r="AQ137" s="4"/>
      <c r="AW137" s="4"/>
      <c r="AX137" s="4"/>
      <c r="BD137" s="4"/>
      <c r="BE137" s="4"/>
    </row>
    <row r="138" spans="3:57" x14ac:dyDescent="0.25">
      <c r="C138" s="1"/>
      <c r="D138" s="4"/>
      <c r="E138" s="4"/>
      <c r="F138" s="4"/>
      <c r="G138" s="4"/>
      <c r="H138" s="4"/>
      <c r="I138" s="4"/>
      <c r="J138" s="4"/>
      <c r="K138" s="4"/>
      <c r="M138" s="4"/>
      <c r="N138" s="4"/>
      <c r="O138" s="4"/>
      <c r="P138" s="4"/>
      <c r="U138" s="4"/>
      <c r="V138" s="4"/>
      <c r="AB138" s="4"/>
      <c r="AC138" s="4"/>
      <c r="AI138" s="4"/>
      <c r="AJ138" s="4"/>
      <c r="AP138" s="4"/>
      <c r="AQ138" s="4"/>
      <c r="AW138" s="4"/>
      <c r="AX138" s="4"/>
      <c r="BD138" s="4"/>
      <c r="BE138" s="4"/>
    </row>
    <row r="139" spans="3:57" x14ac:dyDescent="0.25">
      <c r="C139" s="1"/>
      <c r="D139" s="4"/>
      <c r="E139" s="4"/>
      <c r="F139" s="4"/>
      <c r="G139" s="4"/>
      <c r="H139" s="4"/>
      <c r="I139" s="4"/>
      <c r="J139" s="4"/>
      <c r="K139" s="4"/>
      <c r="M139" s="4"/>
      <c r="N139" s="4"/>
      <c r="O139" s="4"/>
      <c r="P139" s="4"/>
      <c r="U139" s="4"/>
      <c r="V139" s="4"/>
      <c r="AB139" s="4"/>
      <c r="AC139" s="4"/>
      <c r="AI139" s="4"/>
      <c r="AJ139" s="4"/>
      <c r="AP139" s="4"/>
      <c r="AQ139" s="4"/>
      <c r="AW139" s="4"/>
      <c r="AX139" s="4"/>
      <c r="BD139" s="4"/>
      <c r="BE139" s="4"/>
    </row>
    <row r="140" spans="3:57" x14ac:dyDescent="0.25">
      <c r="C140" s="1"/>
      <c r="D140" s="4"/>
      <c r="E140" s="4"/>
      <c r="F140" s="4"/>
      <c r="G140" s="4"/>
      <c r="H140" s="4"/>
      <c r="I140" s="4"/>
      <c r="J140" s="4"/>
      <c r="K140" s="4"/>
      <c r="M140" s="4"/>
      <c r="N140" s="4"/>
      <c r="O140" s="4"/>
      <c r="P140" s="4"/>
      <c r="U140" s="4"/>
      <c r="V140" s="4"/>
      <c r="AB140" s="4"/>
      <c r="AC140" s="4"/>
      <c r="AI140" s="4"/>
      <c r="AJ140" s="4"/>
      <c r="AP140" s="4"/>
      <c r="AQ140" s="4"/>
      <c r="AW140" s="4"/>
      <c r="AX140" s="4"/>
      <c r="BD140" s="4"/>
      <c r="BE140" s="4"/>
    </row>
    <row r="141" spans="3:57" x14ac:dyDescent="0.25">
      <c r="C141" s="1"/>
      <c r="D141" s="4"/>
      <c r="E141" s="4"/>
      <c r="F141" s="4"/>
      <c r="G141" s="4"/>
      <c r="H141" s="4"/>
      <c r="I141" s="4"/>
      <c r="J141" s="4"/>
      <c r="K141" s="4"/>
      <c r="M141" s="4"/>
      <c r="N141" s="4"/>
      <c r="O141" s="4"/>
      <c r="P141" s="4"/>
      <c r="U141" s="4"/>
      <c r="V141" s="4"/>
      <c r="AB141" s="4"/>
      <c r="AC141" s="4"/>
      <c r="AI141" s="4"/>
      <c r="AJ141" s="4"/>
      <c r="AP141" s="4"/>
      <c r="AQ141" s="4"/>
      <c r="AW141" s="4"/>
      <c r="AX141" s="4"/>
      <c r="BD141" s="4"/>
      <c r="BE141" s="4"/>
    </row>
    <row r="142" spans="3:57" x14ac:dyDescent="0.25">
      <c r="C142" s="1"/>
      <c r="D142" s="4"/>
      <c r="E142" s="4"/>
      <c r="F142" s="4"/>
      <c r="G142" s="4"/>
      <c r="H142" s="4"/>
      <c r="I142" s="4"/>
      <c r="J142" s="4"/>
      <c r="K142" s="4"/>
      <c r="M142" s="4"/>
      <c r="N142" s="4"/>
      <c r="O142" s="4"/>
      <c r="P142" s="4"/>
      <c r="U142" s="4"/>
      <c r="V142" s="4"/>
      <c r="AB142" s="4"/>
      <c r="AC142" s="4"/>
      <c r="AI142" s="4"/>
      <c r="AJ142" s="4"/>
      <c r="AP142" s="4"/>
      <c r="AQ142" s="4"/>
      <c r="AW142" s="4"/>
      <c r="AX142" s="4"/>
      <c r="BD142" s="4"/>
      <c r="BE142" s="4"/>
    </row>
    <row r="143" spans="3:57" x14ac:dyDescent="0.25">
      <c r="C143" s="1"/>
      <c r="D143" s="4"/>
      <c r="E143" s="4"/>
      <c r="F143" s="4"/>
      <c r="G143" s="4"/>
      <c r="H143" s="4"/>
      <c r="I143" s="4"/>
      <c r="J143" s="4"/>
      <c r="K143" s="4"/>
      <c r="M143" s="4"/>
      <c r="N143" s="4"/>
      <c r="O143" s="4"/>
      <c r="P143" s="4"/>
      <c r="U143" s="4"/>
      <c r="V143" s="4"/>
      <c r="AB143" s="4"/>
      <c r="AC143" s="4"/>
      <c r="AI143" s="4"/>
      <c r="AJ143" s="4"/>
      <c r="AP143" s="4"/>
      <c r="AQ143" s="4"/>
      <c r="AW143" s="4"/>
      <c r="AX143" s="4"/>
      <c r="BD143" s="4"/>
      <c r="BE143" s="4"/>
    </row>
    <row r="144" spans="3:57" x14ac:dyDescent="0.25">
      <c r="C144" s="1"/>
      <c r="D144" s="4"/>
      <c r="E144" s="4"/>
      <c r="F144" s="4"/>
      <c r="G144" s="4"/>
      <c r="H144" s="4"/>
      <c r="I144" s="4"/>
      <c r="J144" s="4"/>
      <c r="K144" s="4"/>
      <c r="M144" s="4"/>
      <c r="N144" s="4"/>
      <c r="O144" s="4"/>
      <c r="P144" s="4"/>
      <c r="U144" s="4"/>
      <c r="V144" s="4"/>
      <c r="AB144" s="4"/>
      <c r="AC144" s="4"/>
      <c r="AI144" s="4"/>
      <c r="AJ144" s="4"/>
      <c r="AP144" s="4"/>
      <c r="AQ144" s="4"/>
      <c r="AW144" s="4"/>
      <c r="AX144" s="4"/>
      <c r="BD144" s="4"/>
      <c r="BE144" s="4"/>
    </row>
    <row r="145" spans="3:57" x14ac:dyDescent="0.25">
      <c r="C145" s="1"/>
      <c r="D145" s="4"/>
      <c r="E145" s="4"/>
      <c r="F145" s="4"/>
      <c r="G145" s="4"/>
      <c r="H145" s="4"/>
      <c r="I145" s="4"/>
      <c r="J145" s="4"/>
      <c r="K145" s="4"/>
      <c r="M145" s="4"/>
      <c r="N145" s="4"/>
      <c r="O145" s="4"/>
      <c r="P145" s="4"/>
      <c r="U145" s="4"/>
      <c r="V145" s="4"/>
      <c r="AB145" s="4"/>
      <c r="AC145" s="4"/>
      <c r="AI145" s="4"/>
      <c r="AJ145" s="4"/>
      <c r="AP145" s="4"/>
      <c r="AQ145" s="4"/>
      <c r="AW145" s="4"/>
      <c r="AX145" s="4"/>
      <c r="BD145" s="4"/>
      <c r="BE145" s="4"/>
    </row>
    <row r="146" spans="3:57" x14ac:dyDescent="0.25">
      <c r="C146" s="1"/>
      <c r="D146" s="4"/>
      <c r="E146" s="4"/>
      <c r="F146" s="4"/>
      <c r="G146" s="4"/>
      <c r="H146" s="4"/>
      <c r="I146" s="4"/>
      <c r="J146" s="4"/>
      <c r="K146" s="4"/>
      <c r="M146" s="4"/>
      <c r="N146" s="4"/>
      <c r="O146" s="4"/>
      <c r="P146" s="4"/>
      <c r="U146" s="4"/>
      <c r="V146" s="4"/>
      <c r="AB146" s="4"/>
      <c r="AC146" s="4"/>
      <c r="AI146" s="4"/>
      <c r="AJ146" s="4"/>
      <c r="AP146" s="4"/>
      <c r="AQ146" s="4"/>
      <c r="AW146" s="4"/>
      <c r="AX146" s="4"/>
      <c r="BD146" s="4"/>
      <c r="BE146" s="4"/>
    </row>
    <row r="147" spans="3:57" x14ac:dyDescent="0.25">
      <c r="C147" s="1"/>
      <c r="D147" s="4"/>
      <c r="E147" s="4"/>
      <c r="F147" s="4"/>
      <c r="G147" s="4"/>
      <c r="H147" s="4"/>
      <c r="I147" s="4"/>
      <c r="J147" s="4"/>
      <c r="K147" s="4"/>
      <c r="M147" s="4"/>
      <c r="N147" s="4"/>
      <c r="O147" s="4"/>
      <c r="P147" s="4"/>
      <c r="U147" s="4"/>
      <c r="V147" s="4"/>
      <c r="AB147" s="4"/>
      <c r="AC147" s="4"/>
      <c r="AI147" s="4"/>
      <c r="AJ147" s="4"/>
      <c r="AP147" s="4"/>
      <c r="AQ147" s="4"/>
      <c r="AW147" s="4"/>
      <c r="AX147" s="4"/>
      <c r="BD147" s="4"/>
      <c r="BE147" s="4"/>
    </row>
    <row r="148" spans="3:57" x14ac:dyDescent="0.25">
      <c r="C148" s="1"/>
      <c r="D148" s="4"/>
      <c r="E148" s="4"/>
      <c r="F148" s="4"/>
      <c r="G148" s="4"/>
      <c r="H148" s="4"/>
      <c r="I148" s="4"/>
      <c r="J148" s="4"/>
      <c r="K148" s="4"/>
      <c r="M148" s="4"/>
      <c r="N148" s="4"/>
      <c r="O148" s="4"/>
      <c r="P148" s="4"/>
      <c r="U148" s="4"/>
      <c r="V148" s="4"/>
      <c r="AB148" s="4"/>
      <c r="AC148" s="4"/>
      <c r="AI148" s="4"/>
      <c r="AJ148" s="4"/>
      <c r="AP148" s="4"/>
      <c r="AQ148" s="4"/>
      <c r="AW148" s="4"/>
      <c r="AX148" s="4"/>
      <c r="BD148" s="4"/>
      <c r="BE148" s="4"/>
    </row>
    <row r="149" spans="3:57" x14ac:dyDescent="0.25">
      <c r="C149" s="1"/>
      <c r="D149" s="4"/>
      <c r="E149" s="4"/>
      <c r="F149" s="4"/>
      <c r="G149" s="4"/>
      <c r="H149" s="4"/>
      <c r="I149" s="4"/>
      <c r="J149" s="4"/>
      <c r="K149" s="4"/>
      <c r="M149" s="4"/>
      <c r="N149" s="4"/>
      <c r="O149" s="4"/>
      <c r="P149" s="4"/>
      <c r="U149" s="4"/>
      <c r="V149" s="4"/>
      <c r="AB149" s="4"/>
      <c r="AC149" s="4"/>
      <c r="AI149" s="4"/>
      <c r="AJ149" s="4"/>
      <c r="AP149" s="4"/>
      <c r="AQ149" s="4"/>
      <c r="AW149" s="4"/>
      <c r="AX149" s="4"/>
      <c r="BD149" s="4"/>
      <c r="BE149" s="4"/>
    </row>
    <row r="150" spans="3:57" x14ac:dyDescent="0.25">
      <c r="C150" s="1"/>
      <c r="D150" s="4"/>
      <c r="E150" s="4"/>
      <c r="F150" s="4"/>
      <c r="G150" s="4"/>
      <c r="H150" s="4"/>
      <c r="I150" s="4"/>
      <c r="J150" s="4"/>
      <c r="K150" s="4"/>
      <c r="M150" s="4"/>
      <c r="N150" s="4"/>
      <c r="O150" s="4"/>
      <c r="P150" s="4"/>
      <c r="U150" s="4"/>
      <c r="V150" s="4"/>
      <c r="AB150" s="4"/>
      <c r="AC150" s="4"/>
      <c r="AI150" s="4"/>
      <c r="AJ150" s="4"/>
      <c r="AP150" s="4"/>
      <c r="AQ150" s="4"/>
      <c r="AW150" s="4"/>
      <c r="AX150" s="4"/>
      <c r="BD150" s="4"/>
      <c r="BE150" s="4"/>
    </row>
    <row r="151" spans="3:57" x14ac:dyDescent="0.25">
      <c r="C151" s="1"/>
      <c r="D151" s="4"/>
      <c r="E151" s="4"/>
      <c r="F151" s="4"/>
      <c r="G151" s="4"/>
      <c r="H151" s="4"/>
      <c r="I151" s="4"/>
      <c r="J151" s="4"/>
      <c r="K151" s="4"/>
      <c r="M151" s="4"/>
      <c r="N151" s="4"/>
      <c r="O151" s="4"/>
      <c r="P151" s="4"/>
      <c r="U151" s="4"/>
      <c r="V151" s="4"/>
      <c r="AB151" s="4"/>
      <c r="AC151" s="4"/>
      <c r="AI151" s="4"/>
      <c r="AJ151" s="4"/>
      <c r="AP151" s="4"/>
      <c r="AQ151" s="4"/>
      <c r="AW151" s="4"/>
      <c r="AX151" s="4"/>
      <c r="BD151" s="4"/>
      <c r="BE151" s="4"/>
    </row>
    <row r="152" spans="3:57" x14ac:dyDescent="0.25">
      <c r="C152" s="1"/>
      <c r="D152" s="4"/>
      <c r="E152" s="4"/>
      <c r="F152" s="4"/>
      <c r="G152" s="4"/>
      <c r="H152" s="4"/>
      <c r="I152" s="4"/>
      <c r="J152" s="4"/>
      <c r="K152" s="4"/>
      <c r="M152" s="4"/>
      <c r="N152" s="4"/>
      <c r="O152" s="4"/>
      <c r="P152" s="4"/>
      <c r="U152" s="4"/>
      <c r="V152" s="4"/>
      <c r="AB152" s="4"/>
      <c r="AC152" s="4"/>
      <c r="AI152" s="4"/>
      <c r="AJ152" s="4"/>
      <c r="AP152" s="4"/>
      <c r="AQ152" s="4"/>
      <c r="AW152" s="4"/>
      <c r="AX152" s="4"/>
      <c r="BD152" s="4"/>
      <c r="BE152" s="4"/>
    </row>
    <row r="153" spans="3:57" x14ac:dyDescent="0.25">
      <c r="C153" s="1"/>
      <c r="D153" s="4"/>
      <c r="E153" s="4"/>
      <c r="F153" s="4"/>
      <c r="G153" s="4"/>
      <c r="H153" s="4"/>
      <c r="I153" s="4"/>
      <c r="J153" s="4"/>
      <c r="K153" s="4"/>
      <c r="M153" s="4"/>
      <c r="N153" s="4"/>
      <c r="O153" s="4"/>
      <c r="P153" s="4"/>
      <c r="U153" s="4"/>
      <c r="V153" s="4"/>
      <c r="AB153" s="4"/>
      <c r="AC153" s="4"/>
      <c r="AI153" s="4"/>
      <c r="AJ153" s="4"/>
      <c r="AP153" s="4"/>
      <c r="AQ153" s="4"/>
      <c r="AW153" s="4"/>
      <c r="AX153" s="4"/>
      <c r="BD153" s="4"/>
      <c r="BE153" s="4"/>
    </row>
    <row r="154" spans="3:57" x14ac:dyDescent="0.25">
      <c r="C154" s="1"/>
      <c r="D154" s="4"/>
      <c r="E154" s="4"/>
      <c r="F154" s="4"/>
      <c r="G154" s="4"/>
      <c r="H154" s="4"/>
      <c r="I154" s="4"/>
      <c r="J154" s="4"/>
      <c r="K154" s="4"/>
      <c r="M154" s="4"/>
      <c r="N154" s="4"/>
      <c r="O154" s="4"/>
      <c r="P154" s="4"/>
      <c r="U154" s="4"/>
      <c r="V154" s="4"/>
      <c r="AB154" s="4"/>
      <c r="AC154" s="4"/>
      <c r="AI154" s="4"/>
      <c r="AJ154" s="4"/>
      <c r="AP154" s="4"/>
      <c r="AQ154" s="4"/>
      <c r="AW154" s="4"/>
      <c r="AX154" s="4"/>
      <c r="BD154" s="4"/>
      <c r="BE154" s="4"/>
    </row>
    <row r="155" spans="3:57" x14ac:dyDescent="0.25">
      <c r="C155" s="1"/>
      <c r="D155" s="4"/>
      <c r="E155" s="4"/>
      <c r="F155" s="4"/>
      <c r="G155" s="4"/>
      <c r="H155" s="4"/>
      <c r="I155" s="4"/>
      <c r="J155" s="4"/>
      <c r="K155" s="4"/>
      <c r="M155" s="4"/>
      <c r="N155" s="4"/>
      <c r="O155" s="4"/>
      <c r="P155" s="4"/>
      <c r="U155" s="4"/>
      <c r="V155" s="4"/>
      <c r="AB155" s="4"/>
      <c r="AC155" s="4"/>
      <c r="AI155" s="4"/>
      <c r="AJ155" s="4"/>
      <c r="AP155" s="4"/>
      <c r="AQ155" s="4"/>
      <c r="AW155" s="4"/>
      <c r="AX155" s="4"/>
      <c r="BD155" s="4"/>
      <c r="BE155" s="4"/>
    </row>
    <row r="156" spans="3:57" x14ac:dyDescent="0.25">
      <c r="C156" s="1"/>
      <c r="D156" s="4"/>
      <c r="E156" s="4"/>
      <c r="F156" s="4"/>
      <c r="G156" s="4"/>
      <c r="H156" s="4"/>
      <c r="I156" s="4"/>
      <c r="J156" s="4"/>
      <c r="K156" s="4"/>
      <c r="M156" s="4"/>
      <c r="N156" s="4"/>
      <c r="O156" s="4"/>
      <c r="P156" s="4"/>
      <c r="U156" s="4"/>
      <c r="V156" s="4"/>
      <c r="AB156" s="4"/>
      <c r="AC156" s="4"/>
      <c r="AI156" s="4"/>
      <c r="AJ156" s="4"/>
      <c r="AP156" s="4"/>
      <c r="AQ156" s="4"/>
      <c r="AW156" s="4"/>
      <c r="AX156" s="4"/>
      <c r="BD156" s="4"/>
      <c r="BE156" s="4"/>
    </row>
    <row r="157" spans="3:57" x14ac:dyDescent="0.25">
      <c r="C157" s="1"/>
      <c r="D157" s="4"/>
      <c r="E157" s="4"/>
      <c r="F157" s="4"/>
      <c r="G157" s="4"/>
      <c r="H157" s="4"/>
      <c r="I157" s="4"/>
      <c r="J157" s="4"/>
      <c r="K157" s="4"/>
      <c r="M157" s="4"/>
      <c r="N157" s="4"/>
      <c r="O157" s="4"/>
      <c r="P157" s="4"/>
      <c r="U157" s="4"/>
      <c r="V157" s="4"/>
      <c r="AB157" s="4"/>
      <c r="AC157" s="4"/>
      <c r="AI157" s="4"/>
      <c r="AJ157" s="4"/>
      <c r="AP157" s="4"/>
      <c r="AQ157" s="4"/>
      <c r="AW157" s="4"/>
      <c r="AX157" s="4"/>
      <c r="BD157" s="4"/>
      <c r="BE157" s="4"/>
    </row>
    <row r="158" spans="3:57" x14ac:dyDescent="0.25">
      <c r="C158" s="1"/>
      <c r="D158" s="4"/>
      <c r="E158" s="4"/>
      <c r="F158" s="4"/>
      <c r="G158" s="4"/>
      <c r="H158" s="4"/>
      <c r="I158" s="4"/>
      <c r="J158" s="4"/>
      <c r="K158" s="4"/>
      <c r="M158" s="4"/>
      <c r="N158" s="4"/>
      <c r="O158" s="4"/>
      <c r="P158" s="4"/>
      <c r="U158" s="4"/>
      <c r="V158" s="4"/>
      <c r="AB158" s="4"/>
      <c r="AC158" s="4"/>
      <c r="AI158" s="4"/>
      <c r="AJ158" s="4"/>
      <c r="AP158" s="4"/>
      <c r="AQ158" s="4"/>
      <c r="AW158" s="4"/>
      <c r="AX158" s="4"/>
      <c r="BD158" s="4"/>
      <c r="BE158" s="4"/>
    </row>
    <row r="159" spans="3:57" x14ac:dyDescent="0.25">
      <c r="C159" s="1"/>
      <c r="D159" s="4"/>
      <c r="E159" s="4"/>
      <c r="F159" s="4"/>
      <c r="G159" s="4"/>
      <c r="H159" s="4"/>
      <c r="I159" s="4"/>
      <c r="J159" s="4"/>
      <c r="K159" s="4"/>
      <c r="M159" s="4"/>
      <c r="N159" s="4"/>
      <c r="O159" s="4"/>
      <c r="P159" s="4"/>
      <c r="U159" s="4"/>
      <c r="V159" s="4"/>
      <c r="AB159" s="4"/>
      <c r="AC159" s="4"/>
      <c r="AI159" s="4"/>
      <c r="AJ159" s="4"/>
      <c r="AP159" s="4"/>
      <c r="AQ159" s="4"/>
      <c r="AW159" s="4"/>
      <c r="AX159" s="4"/>
      <c r="BD159" s="4"/>
      <c r="BE159" s="4"/>
    </row>
    <row r="160" spans="3:57" x14ac:dyDescent="0.25">
      <c r="C160" s="1"/>
      <c r="D160" s="4"/>
      <c r="E160" s="4"/>
      <c r="F160" s="4"/>
      <c r="G160" s="4"/>
      <c r="H160" s="4"/>
      <c r="I160" s="4"/>
      <c r="J160" s="4"/>
      <c r="K160" s="4"/>
      <c r="M160" s="4"/>
      <c r="N160" s="4"/>
      <c r="O160" s="4"/>
      <c r="P160" s="4"/>
      <c r="U160" s="4"/>
      <c r="V160" s="4"/>
      <c r="AB160" s="4"/>
      <c r="AC160" s="4"/>
      <c r="AI160" s="4"/>
      <c r="AJ160" s="4"/>
      <c r="AP160" s="4"/>
      <c r="AQ160" s="4"/>
      <c r="AW160" s="4"/>
      <c r="AX160" s="4"/>
      <c r="BD160" s="4"/>
      <c r="BE160" s="4"/>
    </row>
    <row r="161" spans="3:57" x14ac:dyDescent="0.25">
      <c r="C161" s="1"/>
      <c r="D161" s="4"/>
      <c r="E161" s="4"/>
      <c r="F161" s="4"/>
      <c r="G161" s="4"/>
      <c r="H161" s="4"/>
      <c r="I161" s="4"/>
      <c r="J161" s="4"/>
      <c r="K161" s="4"/>
      <c r="M161" s="4"/>
      <c r="N161" s="4"/>
      <c r="O161" s="4"/>
      <c r="P161" s="4"/>
      <c r="U161" s="4"/>
      <c r="V161" s="4"/>
      <c r="AB161" s="4"/>
      <c r="AC161" s="4"/>
      <c r="AI161" s="4"/>
      <c r="AJ161" s="4"/>
      <c r="AP161" s="4"/>
      <c r="AQ161" s="4"/>
      <c r="AW161" s="4"/>
      <c r="AX161" s="4"/>
      <c r="BD161" s="4"/>
      <c r="BE161" s="4"/>
    </row>
    <row r="162" spans="3:57" x14ac:dyDescent="0.25">
      <c r="C162" s="1"/>
      <c r="D162" s="4"/>
      <c r="E162" s="4"/>
      <c r="F162" s="4"/>
      <c r="G162" s="4"/>
      <c r="H162" s="4"/>
      <c r="I162" s="4"/>
      <c r="J162" s="4"/>
      <c r="K162" s="4"/>
      <c r="M162" s="4"/>
      <c r="N162" s="4"/>
      <c r="O162" s="4"/>
      <c r="P162" s="4"/>
      <c r="U162" s="4"/>
      <c r="V162" s="4"/>
      <c r="AB162" s="4"/>
      <c r="AC162" s="4"/>
      <c r="AI162" s="4"/>
      <c r="AJ162" s="4"/>
      <c r="AP162" s="4"/>
      <c r="AQ162" s="4"/>
      <c r="AW162" s="4"/>
      <c r="AX162" s="4"/>
      <c r="BD162" s="4"/>
      <c r="BE162" s="4"/>
    </row>
    <row r="163" spans="3:57" x14ac:dyDescent="0.25">
      <c r="C163" s="1"/>
      <c r="D163" s="4"/>
      <c r="E163" s="4"/>
      <c r="F163" s="4"/>
      <c r="G163" s="4"/>
      <c r="H163" s="4"/>
      <c r="I163" s="4"/>
      <c r="J163" s="4"/>
      <c r="K163" s="4"/>
      <c r="M163" s="4"/>
      <c r="N163" s="4"/>
      <c r="O163" s="4"/>
      <c r="P163" s="4"/>
      <c r="U163" s="4"/>
      <c r="V163" s="4"/>
      <c r="AB163" s="4"/>
      <c r="AC163" s="4"/>
      <c r="AI163" s="4"/>
      <c r="AJ163" s="4"/>
      <c r="AP163" s="4"/>
      <c r="AQ163" s="4"/>
      <c r="AW163" s="4"/>
      <c r="AX163" s="4"/>
      <c r="BD163" s="4"/>
      <c r="BE163" s="4"/>
    </row>
    <row r="164" spans="3:57" x14ac:dyDescent="0.25">
      <c r="C164" s="1"/>
      <c r="D164" s="4"/>
      <c r="E164" s="4"/>
      <c r="F164" s="4"/>
      <c r="G164" s="4"/>
      <c r="H164" s="4"/>
      <c r="I164" s="4"/>
      <c r="J164" s="4"/>
      <c r="K164" s="4"/>
      <c r="M164" s="4"/>
      <c r="N164" s="4"/>
      <c r="O164" s="4"/>
      <c r="P164" s="4"/>
      <c r="U164" s="4"/>
      <c r="V164" s="4"/>
      <c r="AB164" s="4"/>
      <c r="AC164" s="4"/>
      <c r="AI164" s="4"/>
      <c r="AJ164" s="4"/>
      <c r="AP164" s="4"/>
      <c r="AQ164" s="4"/>
      <c r="AW164" s="4"/>
      <c r="AX164" s="4"/>
      <c r="BD164" s="4"/>
      <c r="BE164" s="4"/>
    </row>
    <row r="165" spans="3:57" x14ac:dyDescent="0.25">
      <c r="C165" s="1"/>
      <c r="D165" s="4"/>
      <c r="E165" s="4"/>
      <c r="F165" s="4"/>
      <c r="G165" s="4"/>
      <c r="H165" s="4"/>
      <c r="I165" s="4"/>
      <c r="J165" s="4"/>
      <c r="K165" s="4"/>
      <c r="M165" s="4"/>
      <c r="N165" s="4"/>
      <c r="O165" s="4"/>
      <c r="P165" s="4"/>
      <c r="U165" s="4"/>
      <c r="V165" s="4"/>
      <c r="AB165" s="4"/>
      <c r="AC165" s="4"/>
      <c r="AI165" s="4"/>
      <c r="AJ165" s="4"/>
      <c r="AP165" s="4"/>
      <c r="AQ165" s="4"/>
      <c r="AW165" s="4"/>
      <c r="AX165" s="4"/>
      <c r="BD165" s="4"/>
      <c r="BE165" s="4"/>
    </row>
    <row r="166" spans="3:57" x14ac:dyDescent="0.25">
      <c r="C166" s="1"/>
      <c r="D166" s="4"/>
      <c r="E166" s="4"/>
      <c r="F166" s="4"/>
      <c r="G166" s="4"/>
      <c r="H166" s="4"/>
      <c r="I166" s="4"/>
      <c r="J166" s="4"/>
      <c r="K166" s="4"/>
      <c r="M166" s="4"/>
      <c r="N166" s="4"/>
      <c r="O166" s="4"/>
      <c r="P166" s="4"/>
      <c r="U166" s="4"/>
      <c r="V166" s="4"/>
      <c r="AB166" s="4"/>
      <c r="AC166" s="4"/>
      <c r="AI166" s="4"/>
      <c r="AJ166" s="4"/>
      <c r="AP166" s="4"/>
      <c r="AQ166" s="4"/>
      <c r="AW166" s="4"/>
      <c r="AX166" s="4"/>
      <c r="BD166" s="4"/>
      <c r="BE166" s="4"/>
    </row>
    <row r="167" spans="3:57" x14ac:dyDescent="0.25">
      <c r="C167" s="1"/>
      <c r="D167" s="4"/>
      <c r="E167" s="4"/>
      <c r="F167" s="4"/>
      <c r="G167" s="4"/>
      <c r="H167" s="4"/>
      <c r="I167" s="4"/>
      <c r="J167" s="4"/>
      <c r="K167" s="4"/>
      <c r="M167" s="4"/>
      <c r="N167" s="4"/>
      <c r="O167" s="4"/>
      <c r="P167" s="4"/>
      <c r="U167" s="4"/>
      <c r="V167" s="4"/>
      <c r="AB167" s="4"/>
      <c r="AC167" s="4"/>
      <c r="AI167" s="4"/>
      <c r="AJ167" s="4"/>
      <c r="AP167" s="4"/>
      <c r="AQ167" s="4"/>
      <c r="AW167" s="4"/>
      <c r="AX167" s="4"/>
      <c r="BD167" s="4"/>
      <c r="BE167" s="4"/>
    </row>
    <row r="168" spans="3:57" x14ac:dyDescent="0.25">
      <c r="C168" s="1"/>
      <c r="D168" s="4"/>
      <c r="E168" s="4"/>
      <c r="F168" s="4"/>
      <c r="G168" s="4"/>
      <c r="H168" s="4"/>
      <c r="I168" s="4"/>
      <c r="J168" s="4"/>
      <c r="K168" s="4"/>
      <c r="M168" s="4"/>
      <c r="N168" s="4"/>
      <c r="O168" s="4"/>
      <c r="P168" s="4"/>
      <c r="U168" s="4"/>
      <c r="V168" s="4"/>
      <c r="AB168" s="4"/>
      <c r="AC168" s="4"/>
      <c r="AI168" s="4"/>
      <c r="AJ168" s="4"/>
      <c r="AP168" s="4"/>
      <c r="AQ168" s="4"/>
      <c r="AW168" s="4"/>
      <c r="AX168" s="4"/>
      <c r="BD168" s="4"/>
      <c r="BE168" s="4"/>
    </row>
    <row r="169" spans="3:57" x14ac:dyDescent="0.25">
      <c r="C169" s="1"/>
      <c r="D169" s="4"/>
      <c r="E169" s="4"/>
      <c r="F169" s="4"/>
      <c r="G169" s="4"/>
      <c r="H169" s="4"/>
      <c r="I169" s="4"/>
      <c r="J169" s="4"/>
      <c r="K169" s="4"/>
      <c r="M169" s="4"/>
      <c r="N169" s="4"/>
      <c r="O169" s="4"/>
      <c r="P169" s="4"/>
      <c r="U169" s="4"/>
      <c r="V169" s="4"/>
      <c r="AB169" s="4"/>
      <c r="AC169" s="4"/>
      <c r="AI169" s="4"/>
      <c r="AJ169" s="4"/>
      <c r="AP169" s="4"/>
      <c r="AQ169" s="4"/>
      <c r="AW169" s="4"/>
      <c r="AX169" s="4"/>
      <c r="BD169" s="4"/>
      <c r="BE169" s="4"/>
    </row>
    <row r="170" spans="3:57" x14ac:dyDescent="0.25">
      <c r="C170" s="1"/>
      <c r="D170" s="4"/>
      <c r="E170" s="4"/>
      <c r="F170" s="4"/>
      <c r="G170" s="4"/>
      <c r="H170" s="4"/>
      <c r="I170" s="4"/>
      <c r="J170" s="4"/>
      <c r="K170" s="4"/>
      <c r="M170" s="4"/>
      <c r="N170" s="4"/>
      <c r="O170" s="4"/>
      <c r="P170" s="4"/>
      <c r="U170" s="4"/>
      <c r="V170" s="4"/>
      <c r="AB170" s="4"/>
      <c r="AC170" s="4"/>
      <c r="AI170" s="4"/>
      <c r="AJ170" s="4"/>
      <c r="AP170" s="4"/>
      <c r="AQ170" s="4"/>
      <c r="AW170" s="4"/>
      <c r="AX170" s="4"/>
      <c r="BD170" s="4"/>
      <c r="BE170" s="4"/>
    </row>
    <row r="171" spans="3:57" x14ac:dyDescent="0.25">
      <c r="C171" s="1"/>
      <c r="D171" s="4"/>
      <c r="E171" s="4"/>
      <c r="F171" s="4"/>
      <c r="G171" s="4"/>
      <c r="H171" s="4"/>
      <c r="I171" s="4"/>
      <c r="J171" s="4"/>
      <c r="K171" s="4"/>
      <c r="M171" s="4"/>
      <c r="N171" s="4"/>
      <c r="O171" s="4"/>
      <c r="P171" s="4"/>
      <c r="U171" s="4"/>
      <c r="V171" s="4"/>
      <c r="AB171" s="4"/>
      <c r="AC171" s="4"/>
      <c r="AI171" s="4"/>
      <c r="AJ171" s="4"/>
      <c r="AP171" s="4"/>
      <c r="AQ171" s="4"/>
      <c r="AW171" s="4"/>
      <c r="AX171" s="4"/>
      <c r="BD171" s="4"/>
      <c r="BE171" s="4"/>
    </row>
    <row r="172" spans="3:57" x14ac:dyDescent="0.25">
      <c r="C172" s="1"/>
      <c r="D172" s="4"/>
      <c r="E172" s="4"/>
      <c r="F172" s="4"/>
      <c r="G172" s="4"/>
      <c r="H172" s="4"/>
      <c r="I172" s="4"/>
      <c r="J172" s="4"/>
      <c r="K172" s="4"/>
      <c r="M172" s="4"/>
      <c r="N172" s="4"/>
      <c r="O172" s="4"/>
      <c r="P172" s="4"/>
      <c r="U172" s="4"/>
      <c r="V172" s="4"/>
      <c r="AB172" s="4"/>
      <c r="AC172" s="4"/>
      <c r="AI172" s="4"/>
      <c r="AJ172" s="4"/>
      <c r="AP172" s="4"/>
      <c r="AQ172" s="4"/>
      <c r="AW172" s="4"/>
      <c r="AX172" s="4"/>
      <c r="BD172" s="4"/>
      <c r="BE172" s="4"/>
    </row>
    <row r="173" spans="3:57" x14ac:dyDescent="0.25">
      <c r="C173" s="1"/>
      <c r="D173" s="4"/>
      <c r="E173" s="4"/>
      <c r="F173" s="4"/>
      <c r="G173" s="4"/>
      <c r="H173" s="4"/>
      <c r="I173" s="4"/>
      <c r="J173" s="4"/>
      <c r="K173" s="4"/>
      <c r="M173" s="4"/>
      <c r="N173" s="4"/>
      <c r="O173" s="4"/>
      <c r="P173" s="4"/>
      <c r="U173" s="4"/>
      <c r="V173" s="4"/>
      <c r="AB173" s="4"/>
      <c r="AC173" s="4"/>
      <c r="AI173" s="4"/>
      <c r="AJ173" s="4"/>
      <c r="AP173" s="4"/>
      <c r="AQ173" s="4"/>
      <c r="AW173" s="4"/>
      <c r="AX173" s="4"/>
      <c r="BD173" s="4"/>
      <c r="BE173" s="4"/>
    </row>
    <row r="174" spans="3:57" x14ac:dyDescent="0.25">
      <c r="C174" s="1"/>
      <c r="D174" s="4"/>
      <c r="E174" s="4"/>
      <c r="F174" s="4"/>
      <c r="G174" s="4"/>
      <c r="H174" s="4"/>
      <c r="I174" s="4"/>
      <c r="J174" s="4"/>
      <c r="K174" s="4"/>
      <c r="M174" s="4"/>
      <c r="N174" s="4"/>
      <c r="O174" s="4"/>
      <c r="P174" s="4"/>
      <c r="U174" s="4"/>
      <c r="V174" s="4"/>
      <c r="AB174" s="4"/>
      <c r="AC174" s="4"/>
      <c r="AI174" s="4"/>
      <c r="AJ174" s="4"/>
      <c r="AP174" s="4"/>
      <c r="AQ174" s="4"/>
      <c r="AW174" s="4"/>
      <c r="AX174" s="4"/>
      <c r="BD174" s="4"/>
      <c r="BE174" s="4"/>
    </row>
    <row r="175" spans="3:57" x14ac:dyDescent="0.25">
      <c r="C175" s="1"/>
      <c r="D175" s="4"/>
      <c r="E175" s="4"/>
      <c r="F175" s="4"/>
      <c r="G175" s="4"/>
      <c r="H175" s="4"/>
      <c r="I175" s="4"/>
      <c r="J175" s="4"/>
      <c r="K175" s="4"/>
      <c r="M175" s="4"/>
      <c r="N175" s="4"/>
      <c r="O175" s="4"/>
      <c r="P175" s="4"/>
      <c r="U175" s="4"/>
      <c r="V175" s="4"/>
      <c r="AB175" s="4"/>
      <c r="AC175" s="4"/>
      <c r="AI175" s="4"/>
      <c r="AJ175" s="4"/>
      <c r="AP175" s="4"/>
      <c r="AQ175" s="4"/>
      <c r="AW175" s="4"/>
      <c r="AX175" s="4"/>
      <c r="BD175" s="4"/>
      <c r="BE175" s="4"/>
    </row>
    <row r="176" spans="3:57" x14ac:dyDescent="0.25">
      <c r="C176" s="1"/>
      <c r="D176" s="4"/>
      <c r="E176" s="4"/>
      <c r="F176" s="4"/>
      <c r="G176" s="4"/>
      <c r="H176" s="4"/>
      <c r="I176" s="4"/>
      <c r="J176" s="4"/>
      <c r="K176" s="4"/>
      <c r="M176" s="4"/>
      <c r="N176" s="4"/>
      <c r="O176" s="4"/>
      <c r="P176" s="4"/>
      <c r="U176" s="4"/>
      <c r="V176" s="4"/>
      <c r="AB176" s="4"/>
      <c r="AC176" s="4"/>
      <c r="AI176" s="4"/>
      <c r="AJ176" s="4"/>
      <c r="AP176" s="4"/>
      <c r="AQ176" s="4"/>
      <c r="AW176" s="4"/>
      <c r="AX176" s="4"/>
      <c r="BD176" s="4"/>
      <c r="BE176" s="4"/>
    </row>
    <row r="177" spans="3:57" x14ac:dyDescent="0.25">
      <c r="C177" s="1"/>
      <c r="D177" s="4"/>
      <c r="E177" s="4"/>
      <c r="F177" s="4"/>
      <c r="G177" s="4"/>
      <c r="H177" s="4"/>
      <c r="I177" s="4"/>
      <c r="J177" s="4"/>
      <c r="K177" s="4"/>
      <c r="M177" s="4"/>
      <c r="N177" s="4"/>
      <c r="O177" s="4"/>
      <c r="P177" s="4"/>
      <c r="U177" s="4"/>
      <c r="V177" s="4"/>
      <c r="AB177" s="4"/>
      <c r="AC177" s="4"/>
      <c r="AI177" s="4"/>
      <c r="AJ177" s="4"/>
      <c r="AP177" s="4"/>
      <c r="AQ177" s="4"/>
      <c r="AW177" s="4"/>
      <c r="AX177" s="4"/>
      <c r="BD177" s="4"/>
      <c r="BE177" s="4"/>
    </row>
    <row r="178" spans="3:57" x14ac:dyDescent="0.25">
      <c r="C178" s="1"/>
      <c r="D178" s="4"/>
      <c r="E178" s="4"/>
      <c r="F178" s="4"/>
      <c r="G178" s="4"/>
      <c r="H178" s="4"/>
      <c r="I178" s="4"/>
      <c r="J178" s="4"/>
      <c r="K178" s="4"/>
      <c r="M178" s="4"/>
      <c r="N178" s="4"/>
      <c r="O178" s="4"/>
      <c r="P178" s="4"/>
      <c r="U178" s="4"/>
      <c r="V178" s="4"/>
      <c r="AB178" s="4"/>
      <c r="AC178" s="4"/>
      <c r="AI178" s="4"/>
      <c r="AJ178" s="4"/>
      <c r="AP178" s="4"/>
      <c r="AQ178" s="4"/>
      <c r="AW178" s="4"/>
      <c r="AX178" s="4"/>
      <c r="BD178" s="4"/>
      <c r="BE178" s="4"/>
    </row>
    <row r="179" spans="3:57" x14ac:dyDescent="0.25">
      <c r="C179" s="1"/>
      <c r="D179" s="4"/>
      <c r="E179" s="4"/>
      <c r="F179" s="4"/>
      <c r="G179" s="4"/>
      <c r="H179" s="4"/>
      <c r="I179" s="4"/>
      <c r="J179" s="4"/>
      <c r="K179" s="4"/>
      <c r="M179" s="4"/>
      <c r="N179" s="4"/>
      <c r="O179" s="4"/>
      <c r="P179" s="4"/>
      <c r="U179" s="4"/>
      <c r="V179" s="4"/>
      <c r="AB179" s="4"/>
      <c r="AC179" s="4"/>
      <c r="AI179" s="4"/>
      <c r="AJ179" s="4"/>
      <c r="AP179" s="4"/>
      <c r="AQ179" s="4"/>
      <c r="AW179" s="4"/>
      <c r="AX179" s="4"/>
      <c r="BD179" s="4"/>
      <c r="BE179" s="4"/>
    </row>
    <row r="180" spans="3:57" x14ac:dyDescent="0.25">
      <c r="C180" s="1"/>
      <c r="D180" s="4"/>
      <c r="E180" s="4"/>
      <c r="F180" s="4"/>
      <c r="G180" s="4"/>
      <c r="H180" s="4"/>
      <c r="I180" s="4"/>
      <c r="J180" s="4"/>
      <c r="K180" s="4"/>
      <c r="M180" s="4"/>
      <c r="N180" s="4"/>
      <c r="O180" s="4"/>
      <c r="P180" s="4"/>
      <c r="U180" s="4"/>
      <c r="V180" s="4"/>
      <c r="AB180" s="4"/>
      <c r="AC180" s="4"/>
      <c r="AI180" s="4"/>
      <c r="AJ180" s="4"/>
      <c r="AP180" s="4"/>
      <c r="AQ180" s="4"/>
      <c r="AW180" s="4"/>
      <c r="AX180" s="4"/>
      <c r="BD180" s="4"/>
      <c r="BE180" s="4"/>
    </row>
    <row r="181" spans="3:57" x14ac:dyDescent="0.25">
      <c r="C181" s="1"/>
      <c r="D181" s="4"/>
      <c r="E181" s="4"/>
      <c r="F181" s="4"/>
      <c r="G181" s="4"/>
      <c r="H181" s="4"/>
      <c r="I181" s="4"/>
      <c r="J181" s="4"/>
      <c r="K181" s="4"/>
      <c r="M181" s="4"/>
      <c r="N181" s="4"/>
      <c r="O181" s="4"/>
      <c r="P181" s="4"/>
      <c r="U181" s="4"/>
      <c r="V181" s="4"/>
      <c r="AB181" s="4"/>
      <c r="AC181" s="4"/>
      <c r="AI181" s="4"/>
      <c r="AJ181" s="4"/>
      <c r="AP181" s="4"/>
      <c r="AQ181" s="4"/>
      <c r="AW181" s="4"/>
      <c r="AX181" s="4"/>
      <c r="BD181" s="4"/>
      <c r="BE181" s="4"/>
    </row>
    <row r="182" spans="3:57" x14ac:dyDescent="0.25">
      <c r="C182" s="1"/>
      <c r="D182" s="4"/>
      <c r="E182" s="4"/>
      <c r="F182" s="4"/>
      <c r="G182" s="4"/>
      <c r="H182" s="4"/>
      <c r="I182" s="4"/>
      <c r="J182" s="4"/>
      <c r="K182" s="4"/>
      <c r="M182" s="4"/>
      <c r="N182" s="4"/>
      <c r="O182" s="4"/>
      <c r="P182" s="4"/>
      <c r="U182" s="4"/>
      <c r="V182" s="4"/>
      <c r="AB182" s="4"/>
      <c r="AC182" s="4"/>
      <c r="AI182" s="4"/>
      <c r="AJ182" s="4"/>
      <c r="AP182" s="4"/>
      <c r="AQ182" s="4"/>
      <c r="AW182" s="4"/>
      <c r="AX182" s="4"/>
      <c r="BD182" s="4"/>
      <c r="BE182" s="4"/>
    </row>
    <row r="183" spans="3:57" x14ac:dyDescent="0.25">
      <c r="C183" s="1"/>
      <c r="D183" s="4"/>
      <c r="E183" s="4"/>
      <c r="F183" s="4"/>
      <c r="G183" s="4"/>
      <c r="H183" s="4"/>
      <c r="I183" s="4"/>
      <c r="J183" s="4"/>
      <c r="K183" s="4"/>
      <c r="M183" s="4"/>
      <c r="N183" s="4"/>
      <c r="O183" s="4"/>
      <c r="P183" s="4"/>
      <c r="U183" s="4"/>
      <c r="V183" s="4"/>
      <c r="AB183" s="4"/>
      <c r="AC183" s="4"/>
      <c r="AI183" s="4"/>
      <c r="AJ183" s="4"/>
      <c r="AP183" s="4"/>
      <c r="AQ183" s="4"/>
      <c r="AW183" s="4"/>
      <c r="AX183" s="4"/>
      <c r="BD183" s="4"/>
      <c r="BE183" s="4"/>
    </row>
    <row r="184" spans="3:57" x14ac:dyDescent="0.25">
      <c r="C184" s="1"/>
      <c r="D184" s="4"/>
      <c r="E184" s="4"/>
      <c r="F184" s="4"/>
      <c r="G184" s="4"/>
      <c r="H184" s="4"/>
      <c r="I184" s="4"/>
      <c r="J184" s="4"/>
      <c r="K184" s="4"/>
      <c r="M184" s="4"/>
      <c r="N184" s="4"/>
      <c r="O184" s="4"/>
      <c r="P184" s="4"/>
      <c r="U184" s="4"/>
      <c r="V184" s="4"/>
      <c r="AB184" s="4"/>
      <c r="AC184" s="4"/>
      <c r="AI184" s="4"/>
      <c r="AJ184" s="4"/>
      <c r="AP184" s="4"/>
      <c r="AQ184" s="4"/>
      <c r="AW184" s="4"/>
      <c r="AX184" s="4"/>
      <c r="BD184" s="4"/>
      <c r="BE184" s="4"/>
    </row>
    <row r="185" spans="3:57" x14ac:dyDescent="0.25">
      <c r="C185" s="1"/>
      <c r="D185" s="4"/>
      <c r="E185" s="4"/>
      <c r="F185" s="4"/>
      <c r="G185" s="4"/>
      <c r="H185" s="4"/>
      <c r="I185" s="4"/>
      <c r="J185" s="4"/>
      <c r="K185" s="4"/>
      <c r="M185" s="4"/>
      <c r="N185" s="4"/>
      <c r="O185" s="4"/>
      <c r="P185" s="4"/>
      <c r="U185" s="4"/>
      <c r="V185" s="4"/>
      <c r="AB185" s="4"/>
      <c r="AC185" s="4"/>
      <c r="AI185" s="4"/>
      <c r="AJ185" s="4"/>
      <c r="AP185" s="4"/>
      <c r="AQ185" s="4"/>
      <c r="AW185" s="4"/>
      <c r="AX185" s="4"/>
      <c r="BD185" s="4"/>
      <c r="BE185" s="4"/>
    </row>
    <row r="186" spans="3:57" x14ac:dyDescent="0.25">
      <c r="C186" s="1"/>
      <c r="D186" s="4"/>
      <c r="E186" s="4"/>
      <c r="F186" s="4"/>
      <c r="G186" s="4"/>
      <c r="H186" s="4"/>
      <c r="I186" s="4"/>
      <c r="J186" s="4"/>
      <c r="K186" s="4"/>
      <c r="M186" s="4"/>
      <c r="N186" s="4"/>
      <c r="O186" s="4"/>
      <c r="P186" s="4"/>
      <c r="U186" s="4"/>
      <c r="V186" s="4"/>
      <c r="AB186" s="4"/>
      <c r="AC186" s="4"/>
      <c r="AI186" s="4"/>
      <c r="AJ186" s="4"/>
      <c r="AP186" s="4"/>
      <c r="AQ186" s="4"/>
      <c r="AW186" s="4"/>
      <c r="AX186" s="4"/>
      <c r="BD186" s="4"/>
      <c r="BE186" s="4"/>
    </row>
    <row r="187" spans="3:57" x14ac:dyDescent="0.25">
      <c r="C187" s="1"/>
      <c r="D187" s="4"/>
      <c r="E187" s="4"/>
      <c r="F187" s="4"/>
      <c r="G187" s="4"/>
      <c r="H187" s="4"/>
      <c r="I187" s="4"/>
      <c r="J187" s="4"/>
      <c r="K187" s="4"/>
      <c r="M187" s="4"/>
      <c r="N187" s="4"/>
      <c r="O187" s="4"/>
      <c r="P187" s="4"/>
      <c r="U187" s="4"/>
      <c r="V187" s="4"/>
      <c r="AB187" s="4"/>
      <c r="AC187" s="4"/>
      <c r="AI187" s="4"/>
      <c r="AJ187" s="4"/>
      <c r="AP187" s="4"/>
      <c r="AQ187" s="4"/>
      <c r="AW187" s="4"/>
      <c r="AX187" s="4"/>
      <c r="BD187" s="4"/>
      <c r="BE187" s="4"/>
    </row>
    <row r="188" spans="3:57" x14ac:dyDescent="0.25">
      <c r="C188" s="1"/>
      <c r="D188" s="4"/>
      <c r="E188" s="4"/>
      <c r="F188" s="4"/>
      <c r="G188" s="4"/>
      <c r="H188" s="4"/>
      <c r="I188" s="4"/>
      <c r="J188" s="4"/>
      <c r="K188" s="4"/>
      <c r="M188" s="4"/>
      <c r="N188" s="4"/>
      <c r="O188" s="4"/>
      <c r="P188" s="4"/>
      <c r="U188" s="4"/>
      <c r="V188" s="4"/>
      <c r="AB188" s="4"/>
      <c r="AC188" s="4"/>
      <c r="AI188" s="4"/>
      <c r="AJ188" s="4"/>
      <c r="AP188" s="4"/>
      <c r="AQ188" s="4"/>
      <c r="AW188" s="4"/>
      <c r="AX188" s="4"/>
      <c r="BD188" s="4"/>
      <c r="BE188" s="4"/>
    </row>
    <row r="189" spans="3:57" x14ac:dyDescent="0.25">
      <c r="C189" s="1"/>
      <c r="D189" s="4"/>
      <c r="E189" s="4"/>
      <c r="F189" s="4"/>
      <c r="G189" s="4"/>
      <c r="H189" s="4"/>
      <c r="I189" s="4"/>
      <c r="J189" s="4"/>
      <c r="K189" s="4"/>
      <c r="M189" s="4"/>
      <c r="N189" s="4"/>
      <c r="O189" s="4"/>
      <c r="P189" s="4"/>
      <c r="U189" s="4"/>
      <c r="V189" s="4"/>
      <c r="AB189" s="4"/>
      <c r="AC189" s="4"/>
      <c r="AI189" s="4"/>
      <c r="AJ189" s="4"/>
      <c r="AP189" s="4"/>
      <c r="AQ189" s="4"/>
      <c r="AW189" s="4"/>
      <c r="AX189" s="4"/>
      <c r="BD189" s="4"/>
      <c r="BE189" s="4"/>
    </row>
    <row r="190" spans="3:57" x14ac:dyDescent="0.25">
      <c r="C190" s="1"/>
      <c r="D190" s="4"/>
      <c r="E190" s="4"/>
      <c r="F190" s="4"/>
      <c r="G190" s="4"/>
      <c r="H190" s="4"/>
      <c r="I190" s="4"/>
      <c r="J190" s="4"/>
      <c r="K190" s="4"/>
      <c r="M190" s="4"/>
      <c r="N190" s="4"/>
      <c r="O190" s="4"/>
      <c r="P190" s="4"/>
      <c r="U190" s="4"/>
      <c r="V190" s="4"/>
      <c r="AB190" s="4"/>
      <c r="AC190" s="4"/>
      <c r="AI190" s="4"/>
      <c r="AJ190" s="4"/>
      <c r="AP190" s="4"/>
      <c r="AQ190" s="4"/>
      <c r="AW190" s="4"/>
      <c r="AX190" s="4"/>
      <c r="BD190" s="4"/>
      <c r="BE190" s="4"/>
    </row>
    <row r="191" spans="3:57" x14ac:dyDescent="0.25">
      <c r="C191" s="1"/>
      <c r="D191" s="4"/>
      <c r="E191" s="4"/>
      <c r="F191" s="4"/>
      <c r="G191" s="4"/>
      <c r="H191" s="4"/>
      <c r="I191" s="4"/>
      <c r="J191" s="4"/>
      <c r="K191" s="4"/>
      <c r="M191" s="4"/>
      <c r="N191" s="4"/>
      <c r="O191" s="4"/>
      <c r="P191" s="4"/>
      <c r="U191" s="4"/>
      <c r="V191" s="4"/>
      <c r="AB191" s="4"/>
      <c r="AC191" s="4"/>
      <c r="AI191" s="4"/>
      <c r="AJ191" s="4"/>
      <c r="AP191" s="4"/>
      <c r="AQ191" s="4"/>
      <c r="AW191" s="4"/>
      <c r="AX191" s="4"/>
      <c r="BD191" s="4"/>
      <c r="BE191" s="4"/>
    </row>
    <row r="192" spans="3:57" x14ac:dyDescent="0.25">
      <c r="C192" s="1"/>
      <c r="D192" s="4"/>
      <c r="E192" s="4"/>
      <c r="F192" s="4"/>
      <c r="G192" s="4"/>
      <c r="H192" s="4"/>
      <c r="I192" s="4"/>
      <c r="J192" s="4"/>
      <c r="K192" s="4"/>
      <c r="M192" s="4"/>
      <c r="N192" s="4"/>
      <c r="O192" s="4"/>
      <c r="P192" s="4"/>
      <c r="U192" s="4"/>
      <c r="V192" s="4"/>
      <c r="AB192" s="4"/>
      <c r="AC192" s="4"/>
      <c r="AI192" s="4"/>
      <c r="AJ192" s="4"/>
      <c r="AP192" s="4"/>
      <c r="AQ192" s="4"/>
      <c r="AW192" s="4"/>
      <c r="AX192" s="4"/>
      <c r="BD192" s="4"/>
      <c r="BE192" s="4"/>
    </row>
    <row r="193" spans="3:57" x14ac:dyDescent="0.25">
      <c r="C193" s="1"/>
      <c r="D193" s="4"/>
      <c r="E193" s="4"/>
      <c r="F193" s="4"/>
      <c r="G193" s="4"/>
      <c r="H193" s="4"/>
      <c r="I193" s="4"/>
      <c r="J193" s="4"/>
      <c r="K193" s="4"/>
      <c r="M193" s="4"/>
      <c r="N193" s="4"/>
      <c r="O193" s="4"/>
      <c r="P193" s="4"/>
      <c r="U193" s="4"/>
      <c r="V193" s="4"/>
      <c r="AB193" s="4"/>
      <c r="AC193" s="4"/>
      <c r="AI193" s="4"/>
      <c r="AJ193" s="4"/>
      <c r="AP193" s="4"/>
      <c r="AQ193" s="4"/>
      <c r="AW193" s="4"/>
      <c r="AX193" s="4"/>
      <c r="BD193" s="4"/>
      <c r="BE193" s="4"/>
    </row>
    <row r="194" spans="3:57" x14ac:dyDescent="0.25">
      <c r="C194" s="1"/>
      <c r="D194" s="4"/>
      <c r="E194" s="4"/>
      <c r="F194" s="4"/>
      <c r="G194" s="4"/>
      <c r="H194" s="4"/>
      <c r="I194" s="4"/>
      <c r="J194" s="4"/>
      <c r="K194" s="4"/>
      <c r="M194" s="4"/>
      <c r="N194" s="4"/>
      <c r="O194" s="4"/>
      <c r="P194" s="4"/>
      <c r="U194" s="4"/>
      <c r="V194" s="4"/>
      <c r="AB194" s="4"/>
      <c r="AC194" s="4"/>
      <c r="AI194" s="4"/>
      <c r="AJ194" s="4"/>
      <c r="AP194" s="4"/>
      <c r="AQ194" s="4"/>
      <c r="AW194" s="4"/>
      <c r="AX194" s="4"/>
      <c r="BD194" s="4"/>
      <c r="BE194" s="4"/>
    </row>
    <row r="195" spans="3:57" x14ac:dyDescent="0.25">
      <c r="C195" s="1"/>
      <c r="D195" s="4"/>
      <c r="E195" s="4"/>
      <c r="F195" s="4"/>
      <c r="G195" s="4"/>
      <c r="H195" s="4"/>
      <c r="I195" s="4"/>
      <c r="J195" s="4"/>
      <c r="K195" s="4"/>
      <c r="M195" s="4"/>
      <c r="N195" s="4"/>
      <c r="O195" s="4"/>
      <c r="P195" s="4"/>
      <c r="U195" s="4"/>
      <c r="V195" s="4"/>
      <c r="AB195" s="4"/>
      <c r="AC195" s="4"/>
      <c r="AI195" s="4"/>
      <c r="AJ195" s="4"/>
      <c r="AP195" s="4"/>
      <c r="AQ195" s="4"/>
      <c r="AW195" s="4"/>
      <c r="AX195" s="4"/>
      <c r="BD195" s="4"/>
      <c r="BE195" s="4"/>
    </row>
    <row r="196" spans="3:57" x14ac:dyDescent="0.25">
      <c r="C196" s="1"/>
      <c r="D196" s="4"/>
      <c r="E196" s="4"/>
      <c r="F196" s="4"/>
      <c r="G196" s="4"/>
      <c r="H196" s="4"/>
      <c r="I196" s="4"/>
      <c r="J196" s="4"/>
      <c r="K196" s="4"/>
      <c r="M196" s="4"/>
      <c r="N196" s="4"/>
      <c r="O196" s="4"/>
      <c r="P196" s="4"/>
      <c r="U196" s="4"/>
      <c r="V196" s="4"/>
      <c r="AB196" s="4"/>
      <c r="AC196" s="4"/>
      <c r="AI196" s="4"/>
      <c r="AJ196" s="4"/>
      <c r="AP196" s="4"/>
      <c r="AQ196" s="4"/>
      <c r="AW196" s="4"/>
      <c r="AX196" s="4"/>
      <c r="BD196" s="4"/>
      <c r="BE196" s="4"/>
    </row>
    <row r="197" spans="3:57" x14ac:dyDescent="0.25">
      <c r="C197" s="1"/>
      <c r="D197" s="4"/>
      <c r="E197" s="4"/>
      <c r="F197" s="4"/>
      <c r="G197" s="4"/>
      <c r="H197" s="4"/>
      <c r="I197" s="4"/>
      <c r="J197" s="4"/>
      <c r="K197" s="4"/>
      <c r="M197" s="4"/>
      <c r="N197" s="4"/>
      <c r="O197" s="4"/>
      <c r="P197" s="4"/>
      <c r="U197" s="4"/>
      <c r="V197" s="4"/>
      <c r="AB197" s="4"/>
      <c r="AC197" s="4"/>
      <c r="AI197" s="4"/>
      <c r="AJ197" s="4"/>
      <c r="AP197" s="4"/>
      <c r="AQ197" s="4"/>
      <c r="AW197" s="4"/>
      <c r="AX197" s="4"/>
      <c r="BD197" s="4"/>
      <c r="BE197" s="4"/>
    </row>
    <row r="198" spans="3:57" x14ac:dyDescent="0.25">
      <c r="C198" s="1"/>
      <c r="D198" s="4"/>
      <c r="E198" s="4"/>
      <c r="F198" s="4"/>
      <c r="G198" s="4"/>
      <c r="H198" s="4"/>
      <c r="I198" s="4"/>
      <c r="J198" s="4"/>
      <c r="K198" s="4"/>
      <c r="M198" s="4"/>
      <c r="N198" s="4"/>
      <c r="O198" s="4"/>
      <c r="P198" s="4"/>
      <c r="U198" s="4"/>
      <c r="V198" s="4"/>
      <c r="AB198" s="4"/>
      <c r="AC198" s="4"/>
      <c r="AI198" s="4"/>
      <c r="AJ198" s="4"/>
      <c r="AP198" s="4"/>
      <c r="AQ198" s="4"/>
      <c r="AW198" s="4"/>
      <c r="AX198" s="4"/>
      <c r="BD198" s="4"/>
      <c r="BE198" s="4"/>
    </row>
    <row r="199" spans="3:57" x14ac:dyDescent="0.25">
      <c r="C199" s="1"/>
      <c r="D199" s="4"/>
      <c r="E199" s="4"/>
      <c r="F199" s="4"/>
      <c r="G199" s="4"/>
      <c r="H199" s="4"/>
      <c r="I199" s="4"/>
      <c r="J199" s="4"/>
      <c r="K199" s="4"/>
      <c r="M199" s="4"/>
      <c r="N199" s="4"/>
      <c r="O199" s="4"/>
      <c r="P199" s="4"/>
      <c r="U199" s="4"/>
      <c r="V199" s="4"/>
      <c r="AB199" s="4"/>
      <c r="AC199" s="4"/>
      <c r="AI199" s="4"/>
      <c r="AJ199" s="4"/>
      <c r="AP199" s="4"/>
      <c r="AQ199" s="4"/>
      <c r="AW199" s="4"/>
      <c r="AX199" s="4"/>
      <c r="BD199" s="4"/>
      <c r="BE199" s="4"/>
    </row>
    <row r="200" spans="3:57" x14ac:dyDescent="0.25">
      <c r="C200" s="1"/>
      <c r="D200" s="4"/>
      <c r="E200" s="4"/>
      <c r="F200" s="4"/>
      <c r="G200" s="4"/>
      <c r="H200" s="4"/>
      <c r="I200" s="4"/>
      <c r="J200" s="4"/>
      <c r="K200" s="4"/>
      <c r="M200" s="4"/>
      <c r="N200" s="4"/>
      <c r="O200" s="4"/>
      <c r="P200" s="4"/>
      <c r="U200" s="4"/>
      <c r="V200" s="4"/>
      <c r="AB200" s="4"/>
      <c r="AC200" s="4"/>
      <c r="AI200" s="4"/>
      <c r="AJ200" s="4"/>
      <c r="AP200" s="4"/>
      <c r="AQ200" s="4"/>
      <c r="AW200" s="4"/>
      <c r="AX200" s="4"/>
      <c r="BD200" s="4"/>
      <c r="BE200" s="4"/>
    </row>
    <row r="201" spans="3:57" x14ac:dyDescent="0.25">
      <c r="C201" s="1"/>
      <c r="D201" s="4"/>
      <c r="E201" s="4"/>
      <c r="F201" s="4"/>
      <c r="G201" s="4"/>
      <c r="H201" s="4"/>
      <c r="I201" s="4"/>
      <c r="J201" s="4"/>
      <c r="K201" s="4"/>
      <c r="M201" s="4"/>
      <c r="N201" s="4"/>
      <c r="O201" s="4"/>
      <c r="P201" s="4"/>
      <c r="U201" s="4"/>
      <c r="V201" s="4"/>
      <c r="AB201" s="4"/>
      <c r="AC201" s="4"/>
      <c r="AI201" s="4"/>
      <c r="AJ201" s="4"/>
      <c r="AP201" s="4"/>
      <c r="AQ201" s="4"/>
      <c r="AW201" s="4"/>
      <c r="AX201" s="4"/>
      <c r="BD201" s="4"/>
      <c r="BE201" s="4"/>
    </row>
    <row r="202" spans="3:57" x14ac:dyDescent="0.25">
      <c r="C202" s="1"/>
      <c r="D202" s="4"/>
      <c r="E202" s="4"/>
      <c r="F202" s="4"/>
      <c r="G202" s="4"/>
      <c r="H202" s="4"/>
      <c r="I202" s="4"/>
      <c r="J202" s="4"/>
      <c r="K202" s="4"/>
      <c r="M202" s="4"/>
      <c r="N202" s="4"/>
      <c r="O202" s="4"/>
      <c r="P202" s="4"/>
      <c r="U202" s="4"/>
      <c r="V202" s="4"/>
      <c r="AB202" s="4"/>
      <c r="AC202" s="4"/>
      <c r="AI202" s="4"/>
      <c r="AJ202" s="4"/>
      <c r="AP202" s="4"/>
      <c r="AQ202" s="4"/>
      <c r="AW202" s="4"/>
      <c r="AX202" s="4"/>
      <c r="BD202" s="4"/>
      <c r="BE202" s="4"/>
    </row>
    <row r="203" spans="3:57" x14ac:dyDescent="0.25">
      <c r="C203" s="1"/>
      <c r="D203" s="4"/>
      <c r="E203" s="4"/>
      <c r="F203" s="4"/>
      <c r="G203" s="4"/>
      <c r="H203" s="4"/>
      <c r="I203" s="4"/>
      <c r="J203" s="4"/>
      <c r="K203" s="4"/>
      <c r="M203" s="4"/>
      <c r="N203" s="4"/>
      <c r="O203" s="4"/>
      <c r="P203" s="4"/>
      <c r="U203" s="4"/>
      <c r="V203" s="4"/>
      <c r="AB203" s="4"/>
      <c r="AC203" s="4"/>
      <c r="AI203" s="4"/>
      <c r="AJ203" s="4"/>
      <c r="AP203" s="4"/>
      <c r="AQ203" s="4"/>
      <c r="AW203" s="4"/>
      <c r="AX203" s="4"/>
      <c r="BD203" s="4"/>
      <c r="BE203" s="4"/>
    </row>
    <row r="204" spans="3:57" x14ac:dyDescent="0.25">
      <c r="C204" s="1"/>
      <c r="D204" s="4"/>
      <c r="E204" s="4"/>
      <c r="F204" s="4"/>
      <c r="G204" s="4"/>
      <c r="H204" s="4"/>
      <c r="I204" s="4"/>
      <c r="J204" s="4"/>
      <c r="K204" s="4"/>
      <c r="M204" s="4"/>
      <c r="N204" s="4"/>
      <c r="O204" s="4"/>
      <c r="P204" s="4"/>
      <c r="U204" s="4"/>
      <c r="V204" s="4"/>
      <c r="AB204" s="4"/>
      <c r="AC204" s="4"/>
      <c r="AI204" s="4"/>
      <c r="AJ204" s="4"/>
      <c r="AP204" s="4"/>
      <c r="AQ204" s="4"/>
      <c r="AW204" s="4"/>
      <c r="AX204" s="4"/>
      <c r="BD204" s="4"/>
      <c r="BE204" s="4"/>
    </row>
    <row r="205" spans="3:57" x14ac:dyDescent="0.25">
      <c r="C205" s="1"/>
      <c r="D205" s="4"/>
      <c r="E205" s="4"/>
      <c r="F205" s="4"/>
      <c r="G205" s="4"/>
      <c r="H205" s="4"/>
      <c r="I205" s="4"/>
      <c r="J205" s="4"/>
      <c r="K205" s="4"/>
      <c r="M205" s="4"/>
      <c r="N205" s="4"/>
      <c r="O205" s="4"/>
      <c r="P205" s="4"/>
      <c r="U205" s="4"/>
      <c r="V205" s="4"/>
      <c r="AB205" s="4"/>
      <c r="AC205" s="4"/>
      <c r="AI205" s="4"/>
      <c r="AJ205" s="4"/>
      <c r="AP205" s="4"/>
      <c r="AQ205" s="4"/>
      <c r="AW205" s="4"/>
      <c r="AX205" s="4"/>
      <c r="BD205" s="4"/>
      <c r="BE205" s="4"/>
    </row>
    <row r="206" spans="3:57" x14ac:dyDescent="0.25">
      <c r="C206" s="1"/>
      <c r="D206" s="4"/>
      <c r="E206" s="4"/>
      <c r="F206" s="4"/>
      <c r="G206" s="4"/>
      <c r="H206" s="4"/>
      <c r="I206" s="4"/>
      <c r="J206" s="4"/>
      <c r="K206" s="4"/>
      <c r="M206" s="4"/>
      <c r="N206" s="4"/>
      <c r="O206" s="4"/>
      <c r="P206" s="4"/>
      <c r="U206" s="4"/>
      <c r="V206" s="4"/>
      <c r="AB206" s="4"/>
      <c r="AC206" s="4"/>
      <c r="AI206" s="4"/>
      <c r="AJ206" s="4"/>
      <c r="AP206" s="4"/>
      <c r="AQ206" s="4"/>
      <c r="AW206" s="4"/>
      <c r="AX206" s="4"/>
      <c r="BD206" s="4"/>
      <c r="BE206" s="4"/>
    </row>
    <row r="207" spans="3:57" x14ac:dyDescent="0.25">
      <c r="C207" s="1"/>
      <c r="D207" s="4"/>
      <c r="E207" s="4"/>
      <c r="F207" s="4"/>
      <c r="G207" s="4"/>
      <c r="H207" s="4"/>
      <c r="I207" s="4"/>
      <c r="J207" s="4"/>
      <c r="K207" s="4"/>
      <c r="M207" s="4"/>
      <c r="N207" s="4"/>
      <c r="O207" s="4"/>
      <c r="P207" s="4"/>
      <c r="U207" s="4"/>
      <c r="V207" s="4"/>
      <c r="AB207" s="4"/>
      <c r="AC207" s="4"/>
      <c r="AI207" s="4"/>
      <c r="AJ207" s="4"/>
      <c r="AP207" s="4"/>
      <c r="AQ207" s="4"/>
      <c r="AW207" s="4"/>
      <c r="AX207" s="4"/>
      <c r="BD207" s="4"/>
      <c r="BE207" s="4"/>
    </row>
    <row r="208" spans="3:57" x14ac:dyDescent="0.25">
      <c r="C208" s="1"/>
      <c r="D208" s="4"/>
      <c r="E208" s="4"/>
      <c r="F208" s="4"/>
      <c r="G208" s="4"/>
      <c r="H208" s="4"/>
      <c r="I208" s="4"/>
      <c r="J208" s="4"/>
      <c r="K208" s="4"/>
      <c r="M208" s="4"/>
      <c r="N208" s="4"/>
      <c r="O208" s="4"/>
      <c r="P208" s="4"/>
      <c r="U208" s="4"/>
      <c r="V208" s="4"/>
      <c r="AB208" s="4"/>
      <c r="AC208" s="4"/>
      <c r="AI208" s="4"/>
      <c r="AJ208" s="4"/>
      <c r="AP208" s="4"/>
      <c r="AQ208" s="4"/>
      <c r="AW208" s="4"/>
      <c r="AX208" s="4"/>
      <c r="BD208" s="4"/>
      <c r="BE208" s="4"/>
    </row>
    <row r="209" spans="3:57" x14ac:dyDescent="0.25">
      <c r="C209" s="1"/>
      <c r="D209" s="4"/>
      <c r="E209" s="4"/>
      <c r="F209" s="4"/>
      <c r="G209" s="4"/>
      <c r="H209" s="4"/>
      <c r="I209" s="4"/>
      <c r="J209" s="4"/>
      <c r="K209" s="4"/>
      <c r="M209" s="4"/>
      <c r="N209" s="4"/>
      <c r="O209" s="4"/>
      <c r="P209" s="4"/>
      <c r="U209" s="4"/>
      <c r="V209" s="4"/>
      <c r="AB209" s="4"/>
      <c r="AC209" s="4"/>
      <c r="AI209" s="4"/>
      <c r="AJ209" s="4"/>
      <c r="AP209" s="4"/>
      <c r="AQ209" s="4"/>
      <c r="AW209" s="4"/>
      <c r="AX209" s="4"/>
      <c r="BD209" s="4"/>
      <c r="BE209" s="4"/>
    </row>
    <row r="210" spans="3:57" x14ac:dyDescent="0.25">
      <c r="C210" s="1"/>
      <c r="D210" s="4"/>
      <c r="E210" s="4"/>
      <c r="F210" s="4"/>
      <c r="G210" s="4"/>
      <c r="H210" s="4"/>
      <c r="I210" s="4"/>
      <c r="J210" s="4"/>
      <c r="K210" s="4"/>
      <c r="M210" s="4"/>
      <c r="N210" s="4"/>
      <c r="O210" s="4"/>
      <c r="P210" s="4"/>
      <c r="U210" s="4"/>
      <c r="V210" s="4"/>
      <c r="AB210" s="4"/>
      <c r="AC210" s="4"/>
      <c r="AI210" s="4"/>
      <c r="AJ210" s="4"/>
      <c r="AP210" s="4"/>
      <c r="AQ210" s="4"/>
      <c r="AW210" s="4"/>
      <c r="AX210" s="4"/>
      <c r="BD210" s="4"/>
      <c r="BE210" s="4"/>
    </row>
    <row r="211" spans="3:57" x14ac:dyDescent="0.25">
      <c r="C211" s="1"/>
      <c r="D211" s="4"/>
      <c r="E211" s="4"/>
      <c r="F211" s="4"/>
      <c r="G211" s="4"/>
      <c r="H211" s="4"/>
      <c r="I211" s="4"/>
      <c r="J211" s="4"/>
      <c r="K211" s="4"/>
      <c r="M211" s="4"/>
      <c r="N211" s="4"/>
      <c r="O211" s="4"/>
      <c r="P211" s="4"/>
      <c r="U211" s="4"/>
      <c r="V211" s="4"/>
      <c r="AB211" s="4"/>
      <c r="AC211" s="4"/>
      <c r="AI211" s="4"/>
      <c r="AJ211" s="4"/>
      <c r="AP211" s="4"/>
      <c r="AQ211" s="4"/>
      <c r="AW211" s="4"/>
      <c r="AX211" s="4"/>
      <c r="BD211" s="4"/>
      <c r="BE211" s="4"/>
    </row>
    <row r="212" spans="3:57" x14ac:dyDescent="0.25">
      <c r="C212" s="1"/>
      <c r="D212" s="4"/>
      <c r="E212" s="4"/>
      <c r="F212" s="4"/>
      <c r="G212" s="4"/>
      <c r="H212" s="4"/>
      <c r="I212" s="4"/>
      <c r="J212" s="4"/>
      <c r="K212" s="4"/>
      <c r="M212" s="4"/>
      <c r="N212" s="4"/>
      <c r="O212" s="4"/>
      <c r="P212" s="4"/>
      <c r="U212" s="4"/>
      <c r="V212" s="4"/>
      <c r="AB212" s="4"/>
      <c r="AC212" s="4"/>
      <c r="AI212" s="4"/>
      <c r="AJ212" s="4"/>
      <c r="AP212" s="4"/>
      <c r="AQ212" s="4"/>
      <c r="AW212" s="4"/>
      <c r="AX212" s="4"/>
      <c r="BD212" s="4"/>
      <c r="BE212" s="4"/>
    </row>
    <row r="213" spans="3:57" x14ac:dyDescent="0.25">
      <c r="C213" s="1"/>
      <c r="D213" s="4"/>
      <c r="E213" s="4"/>
      <c r="F213" s="4"/>
      <c r="G213" s="4"/>
      <c r="H213" s="4"/>
      <c r="I213" s="4"/>
      <c r="J213" s="4"/>
      <c r="K213" s="4"/>
      <c r="M213" s="4"/>
      <c r="N213" s="4"/>
      <c r="O213" s="4"/>
      <c r="P213" s="4"/>
      <c r="U213" s="4"/>
      <c r="V213" s="4"/>
      <c r="AB213" s="4"/>
      <c r="AC213" s="4"/>
      <c r="AI213" s="4"/>
      <c r="AJ213" s="4"/>
      <c r="AP213" s="4"/>
      <c r="AQ213" s="4"/>
      <c r="AW213" s="4"/>
      <c r="AX213" s="4"/>
      <c r="BD213" s="4"/>
      <c r="BE213" s="4"/>
    </row>
    <row r="214" spans="3:57" x14ac:dyDescent="0.25">
      <c r="C214" s="1"/>
      <c r="D214" s="4"/>
      <c r="E214" s="4"/>
      <c r="F214" s="4"/>
      <c r="G214" s="4"/>
      <c r="H214" s="4"/>
      <c r="I214" s="4"/>
      <c r="J214" s="4"/>
      <c r="K214" s="4"/>
      <c r="M214" s="4"/>
      <c r="N214" s="4"/>
      <c r="O214" s="4"/>
      <c r="P214" s="4"/>
      <c r="U214" s="4"/>
      <c r="V214" s="4"/>
      <c r="AB214" s="4"/>
      <c r="AC214" s="4"/>
      <c r="AI214" s="4"/>
      <c r="AJ214" s="4"/>
      <c r="AP214" s="4"/>
      <c r="AQ214" s="4"/>
      <c r="AW214" s="4"/>
      <c r="AX214" s="4"/>
      <c r="BD214" s="4"/>
      <c r="BE214" s="4"/>
    </row>
    <row r="215" spans="3:57" x14ac:dyDescent="0.25">
      <c r="C215" s="1"/>
      <c r="D215" s="4"/>
      <c r="E215" s="4"/>
      <c r="F215" s="4"/>
      <c r="G215" s="4"/>
      <c r="H215" s="4"/>
      <c r="I215" s="4"/>
      <c r="J215" s="4"/>
      <c r="K215" s="4"/>
      <c r="M215" s="4"/>
      <c r="N215" s="4"/>
      <c r="O215" s="4"/>
      <c r="P215" s="4"/>
      <c r="U215" s="4"/>
      <c r="V215" s="4"/>
      <c r="AB215" s="4"/>
      <c r="AC215" s="4"/>
      <c r="AI215" s="4"/>
      <c r="AJ215" s="4"/>
      <c r="AP215" s="4"/>
      <c r="AQ215" s="4"/>
      <c r="AW215" s="4"/>
      <c r="AX215" s="4"/>
      <c r="BD215" s="4"/>
      <c r="BE215" s="4"/>
    </row>
    <row r="216" spans="3:57" x14ac:dyDescent="0.25">
      <c r="C216" s="1"/>
      <c r="D216" s="4"/>
      <c r="E216" s="4"/>
      <c r="F216" s="4"/>
      <c r="G216" s="4"/>
      <c r="H216" s="4"/>
      <c r="I216" s="4"/>
      <c r="J216" s="4"/>
      <c r="K216" s="4"/>
      <c r="M216" s="4"/>
      <c r="N216" s="4"/>
      <c r="O216" s="4"/>
      <c r="P216" s="4"/>
      <c r="U216" s="4"/>
      <c r="V216" s="4"/>
      <c r="AB216" s="4"/>
      <c r="AC216" s="4"/>
      <c r="AI216" s="4"/>
      <c r="AJ216" s="4"/>
      <c r="AP216" s="4"/>
      <c r="AQ216" s="4"/>
      <c r="AW216" s="4"/>
      <c r="AX216" s="4"/>
      <c r="BD216" s="4"/>
      <c r="BE216" s="4"/>
    </row>
    <row r="217" spans="3:57" x14ac:dyDescent="0.25">
      <c r="C217" s="1"/>
      <c r="D217" s="4"/>
      <c r="E217" s="4"/>
      <c r="F217" s="4"/>
      <c r="G217" s="4"/>
      <c r="H217" s="4"/>
      <c r="I217" s="4"/>
      <c r="J217" s="4"/>
      <c r="K217" s="4"/>
      <c r="M217" s="4"/>
      <c r="N217" s="4"/>
      <c r="O217" s="4"/>
      <c r="P217" s="4"/>
      <c r="U217" s="4"/>
      <c r="V217" s="4"/>
      <c r="AB217" s="4"/>
      <c r="AC217" s="4"/>
      <c r="AI217" s="4"/>
      <c r="AJ217" s="4"/>
      <c r="AP217" s="4"/>
      <c r="AQ217" s="4"/>
      <c r="AW217" s="4"/>
      <c r="AX217" s="4"/>
      <c r="BD217" s="4"/>
      <c r="BE217" s="4"/>
    </row>
    <row r="218" spans="3:57" x14ac:dyDescent="0.25">
      <c r="C218" s="1"/>
      <c r="D218" s="4"/>
      <c r="E218" s="4"/>
      <c r="F218" s="4"/>
      <c r="G218" s="4"/>
      <c r="H218" s="4"/>
      <c r="I218" s="4"/>
      <c r="J218" s="4"/>
      <c r="K218" s="4"/>
      <c r="M218" s="4"/>
      <c r="N218" s="4"/>
      <c r="O218" s="4"/>
      <c r="P218" s="4"/>
      <c r="U218" s="4"/>
      <c r="V218" s="4"/>
      <c r="AB218" s="4"/>
      <c r="AC218" s="4"/>
      <c r="AI218" s="4"/>
      <c r="AJ218" s="4"/>
      <c r="AP218" s="4"/>
      <c r="AQ218" s="4"/>
      <c r="AW218" s="4"/>
      <c r="AX218" s="4"/>
      <c r="BD218" s="4"/>
      <c r="BE218" s="4"/>
    </row>
    <row r="219" spans="3:57" x14ac:dyDescent="0.25">
      <c r="C219" s="1"/>
      <c r="D219" s="4"/>
      <c r="E219" s="4"/>
      <c r="F219" s="4"/>
      <c r="G219" s="4"/>
      <c r="H219" s="4"/>
      <c r="I219" s="4"/>
      <c r="J219" s="4"/>
      <c r="K219" s="4"/>
      <c r="M219" s="4"/>
      <c r="N219" s="4"/>
      <c r="O219" s="4"/>
      <c r="P219" s="4"/>
      <c r="U219" s="4"/>
      <c r="V219" s="4"/>
      <c r="AB219" s="4"/>
      <c r="AC219" s="4"/>
      <c r="AI219" s="4"/>
      <c r="AJ219" s="4"/>
      <c r="AP219" s="4"/>
      <c r="AQ219" s="4"/>
      <c r="AW219" s="4"/>
      <c r="AX219" s="4"/>
      <c r="BD219" s="4"/>
      <c r="BE219" s="4"/>
    </row>
    <row r="220" spans="3:57" x14ac:dyDescent="0.25">
      <c r="C220" s="1"/>
      <c r="D220" s="4"/>
      <c r="E220" s="4"/>
      <c r="F220" s="4"/>
      <c r="G220" s="4"/>
      <c r="H220" s="4"/>
      <c r="I220" s="4"/>
      <c r="J220" s="4"/>
      <c r="K220" s="4"/>
      <c r="M220" s="4"/>
      <c r="N220" s="4"/>
      <c r="O220" s="4"/>
      <c r="P220" s="4"/>
      <c r="U220" s="4"/>
      <c r="V220" s="4"/>
      <c r="AB220" s="4"/>
      <c r="AC220" s="4"/>
      <c r="AI220" s="4"/>
      <c r="AJ220" s="4"/>
      <c r="AP220" s="4"/>
      <c r="AQ220" s="4"/>
      <c r="AW220" s="4"/>
      <c r="AX220" s="4"/>
      <c r="BD220" s="4"/>
      <c r="BE220" s="4"/>
    </row>
    <row r="221" spans="3:57" x14ac:dyDescent="0.25">
      <c r="C221" s="1"/>
      <c r="D221" s="4"/>
      <c r="E221" s="4"/>
      <c r="F221" s="4"/>
      <c r="G221" s="4"/>
      <c r="H221" s="4"/>
      <c r="I221" s="4"/>
      <c r="J221" s="4"/>
      <c r="K221" s="4"/>
      <c r="M221" s="4"/>
      <c r="N221" s="4"/>
      <c r="O221" s="4"/>
      <c r="P221" s="4"/>
      <c r="U221" s="4"/>
      <c r="V221" s="4"/>
      <c r="AB221" s="4"/>
      <c r="AC221" s="4"/>
      <c r="AI221" s="4"/>
      <c r="AJ221" s="4"/>
      <c r="AP221" s="4"/>
      <c r="AQ221" s="4"/>
      <c r="AW221" s="4"/>
      <c r="AX221" s="4"/>
      <c r="BD221" s="4"/>
      <c r="BE221" s="4"/>
    </row>
    <row r="222" spans="3:57" x14ac:dyDescent="0.25">
      <c r="C222" s="1"/>
      <c r="D222" s="4"/>
      <c r="E222" s="4"/>
      <c r="F222" s="4"/>
      <c r="G222" s="4"/>
      <c r="H222" s="4"/>
      <c r="I222" s="4"/>
      <c r="J222" s="4"/>
      <c r="K222" s="4"/>
      <c r="M222" s="4"/>
      <c r="N222" s="4"/>
      <c r="O222" s="4"/>
      <c r="P222" s="4"/>
      <c r="U222" s="4"/>
      <c r="V222" s="4"/>
      <c r="AB222" s="4"/>
      <c r="AC222" s="4"/>
      <c r="AI222" s="4"/>
      <c r="AJ222" s="4"/>
      <c r="AP222" s="4"/>
      <c r="AQ222" s="4"/>
      <c r="AW222" s="4"/>
      <c r="AX222" s="4"/>
      <c r="BD222" s="4"/>
      <c r="BE222" s="4"/>
    </row>
    <row r="223" spans="3:57" x14ac:dyDescent="0.25">
      <c r="C223" s="1"/>
      <c r="D223" s="4"/>
      <c r="E223" s="4"/>
      <c r="F223" s="4"/>
      <c r="G223" s="4"/>
      <c r="H223" s="4"/>
      <c r="I223" s="4"/>
      <c r="J223" s="4"/>
      <c r="K223" s="4"/>
      <c r="M223" s="4"/>
      <c r="N223" s="4"/>
      <c r="O223" s="4"/>
      <c r="P223" s="4"/>
      <c r="U223" s="4"/>
      <c r="V223" s="4"/>
      <c r="AB223" s="4"/>
      <c r="AC223" s="4"/>
      <c r="AI223" s="4"/>
      <c r="AJ223" s="4"/>
      <c r="AP223" s="4"/>
      <c r="AQ223" s="4"/>
      <c r="AW223" s="4"/>
      <c r="AX223" s="4"/>
      <c r="BD223" s="4"/>
      <c r="BE223" s="4"/>
    </row>
    <row r="224" spans="3:57" x14ac:dyDescent="0.25">
      <c r="C224" s="1"/>
      <c r="D224" s="4"/>
      <c r="E224" s="4"/>
      <c r="F224" s="4"/>
      <c r="G224" s="4"/>
      <c r="H224" s="4"/>
      <c r="I224" s="4"/>
      <c r="J224" s="4"/>
      <c r="K224" s="4"/>
      <c r="M224" s="4"/>
      <c r="N224" s="4"/>
      <c r="O224" s="4"/>
      <c r="P224" s="4"/>
      <c r="U224" s="4"/>
      <c r="V224" s="4"/>
      <c r="AB224" s="4"/>
      <c r="AC224" s="4"/>
      <c r="AI224" s="4"/>
      <c r="AJ224" s="4"/>
      <c r="AP224" s="4"/>
      <c r="AQ224" s="4"/>
      <c r="AW224" s="4"/>
      <c r="AX224" s="4"/>
      <c r="BD224" s="4"/>
      <c r="BE224" s="4"/>
    </row>
    <row r="225" spans="3:57" x14ac:dyDescent="0.25">
      <c r="C225" s="1"/>
      <c r="D225" s="4"/>
      <c r="E225" s="4"/>
      <c r="F225" s="4"/>
      <c r="G225" s="4"/>
      <c r="H225" s="4"/>
      <c r="I225" s="4"/>
      <c r="J225" s="4"/>
      <c r="K225" s="4"/>
      <c r="M225" s="4"/>
      <c r="N225" s="4"/>
      <c r="O225" s="4"/>
      <c r="P225" s="4"/>
      <c r="U225" s="4"/>
      <c r="V225" s="4"/>
      <c r="AB225" s="4"/>
      <c r="AC225" s="4"/>
      <c r="AI225" s="4"/>
      <c r="AJ225" s="4"/>
      <c r="AP225" s="4"/>
      <c r="AQ225" s="4"/>
      <c r="AW225" s="4"/>
      <c r="AX225" s="4"/>
      <c r="BD225" s="4"/>
      <c r="BE225" s="4"/>
    </row>
    <row r="226" spans="3:57" x14ac:dyDescent="0.25">
      <c r="C226" s="1"/>
      <c r="D226" s="4"/>
      <c r="E226" s="4"/>
      <c r="F226" s="4"/>
      <c r="G226" s="4"/>
      <c r="H226" s="4"/>
      <c r="I226" s="4"/>
      <c r="J226" s="4"/>
      <c r="K226" s="4"/>
      <c r="M226" s="4"/>
      <c r="N226" s="4"/>
      <c r="O226" s="4"/>
      <c r="P226" s="4"/>
      <c r="U226" s="4"/>
      <c r="V226" s="4"/>
      <c r="AB226" s="4"/>
      <c r="AC226" s="4"/>
      <c r="AI226" s="4"/>
      <c r="AJ226" s="4"/>
      <c r="AP226" s="4"/>
      <c r="AQ226" s="4"/>
      <c r="AW226" s="4"/>
      <c r="AX226" s="4"/>
      <c r="BD226" s="4"/>
      <c r="BE226" s="4"/>
    </row>
    <row r="227" spans="3:57" x14ac:dyDescent="0.25">
      <c r="C227" s="1"/>
      <c r="D227" s="4"/>
      <c r="E227" s="4"/>
      <c r="F227" s="4"/>
      <c r="G227" s="4"/>
      <c r="H227" s="4"/>
      <c r="I227" s="4"/>
      <c r="J227" s="4"/>
      <c r="K227" s="4"/>
      <c r="M227" s="4"/>
      <c r="N227" s="4"/>
      <c r="O227" s="4"/>
      <c r="P227" s="4"/>
      <c r="U227" s="4"/>
      <c r="V227" s="4"/>
      <c r="AB227" s="4"/>
      <c r="AC227" s="4"/>
      <c r="AI227" s="4"/>
      <c r="AJ227" s="4"/>
      <c r="AP227" s="4"/>
      <c r="AQ227" s="4"/>
      <c r="AW227" s="4"/>
      <c r="AX227" s="4"/>
      <c r="BD227" s="4"/>
      <c r="BE227" s="4"/>
    </row>
    <row r="228" spans="3:57" x14ac:dyDescent="0.25">
      <c r="C228" s="1"/>
      <c r="D228" s="4"/>
      <c r="E228" s="4"/>
      <c r="F228" s="4"/>
      <c r="G228" s="4"/>
      <c r="H228" s="4"/>
      <c r="I228" s="4"/>
      <c r="J228" s="4"/>
      <c r="K228" s="4"/>
      <c r="M228" s="4"/>
      <c r="N228" s="4"/>
      <c r="O228" s="4"/>
      <c r="P228" s="4"/>
      <c r="U228" s="4"/>
      <c r="V228" s="4"/>
      <c r="AB228" s="4"/>
      <c r="AC228" s="4"/>
      <c r="AI228" s="4"/>
      <c r="AJ228" s="4"/>
      <c r="AP228" s="4"/>
      <c r="AQ228" s="4"/>
      <c r="AW228" s="4"/>
      <c r="AX228" s="4"/>
      <c r="BD228" s="4"/>
      <c r="BE228" s="4"/>
    </row>
    <row r="229" spans="3:57" x14ac:dyDescent="0.25">
      <c r="C229" s="1"/>
      <c r="D229" s="4"/>
      <c r="E229" s="4"/>
      <c r="F229" s="4"/>
      <c r="G229" s="4"/>
      <c r="H229" s="4"/>
      <c r="I229" s="4"/>
      <c r="J229" s="4"/>
      <c r="K229" s="4"/>
      <c r="M229" s="4"/>
      <c r="N229" s="4"/>
      <c r="O229" s="4"/>
      <c r="P229" s="4"/>
      <c r="U229" s="4"/>
      <c r="V229" s="4"/>
      <c r="AB229" s="4"/>
      <c r="AC229" s="4"/>
      <c r="AI229" s="4"/>
      <c r="AJ229" s="4"/>
      <c r="AP229" s="4"/>
      <c r="AQ229" s="4"/>
      <c r="AW229" s="4"/>
      <c r="AX229" s="4"/>
      <c r="BD229" s="4"/>
      <c r="BE229" s="4"/>
    </row>
    <row r="230" spans="3:57" x14ac:dyDescent="0.25">
      <c r="C230" s="1"/>
      <c r="D230" s="4"/>
      <c r="E230" s="4"/>
      <c r="F230" s="4"/>
      <c r="G230" s="4"/>
      <c r="H230" s="4"/>
      <c r="I230" s="4"/>
      <c r="J230" s="4"/>
      <c r="K230" s="4"/>
      <c r="M230" s="4"/>
      <c r="N230" s="4"/>
      <c r="O230" s="4"/>
      <c r="P230" s="4"/>
      <c r="U230" s="4"/>
      <c r="V230" s="4"/>
      <c r="AB230" s="4"/>
      <c r="AC230" s="4"/>
      <c r="AI230" s="4"/>
      <c r="AJ230" s="4"/>
      <c r="AP230" s="4"/>
      <c r="AQ230" s="4"/>
      <c r="AW230" s="4"/>
      <c r="AX230" s="4"/>
      <c r="BD230" s="4"/>
      <c r="BE230" s="4"/>
    </row>
    <row r="231" spans="3:57" x14ac:dyDescent="0.25">
      <c r="C231" s="1"/>
      <c r="D231" s="4"/>
      <c r="E231" s="4"/>
      <c r="F231" s="4"/>
      <c r="G231" s="4"/>
      <c r="H231" s="4"/>
      <c r="I231" s="4"/>
      <c r="J231" s="4"/>
      <c r="K231" s="4"/>
      <c r="M231" s="4"/>
      <c r="N231" s="4"/>
      <c r="O231" s="4"/>
      <c r="P231" s="4"/>
      <c r="U231" s="4"/>
      <c r="V231" s="4"/>
      <c r="AB231" s="4"/>
      <c r="AC231" s="4"/>
      <c r="AI231" s="4"/>
      <c r="AJ231" s="4"/>
      <c r="AP231" s="4"/>
      <c r="AQ231" s="4"/>
      <c r="AW231" s="4"/>
      <c r="AX231" s="4"/>
      <c r="BD231" s="4"/>
      <c r="BE231" s="4"/>
    </row>
    <row r="232" spans="3:57" x14ac:dyDescent="0.25">
      <c r="C232" s="1"/>
      <c r="D232" s="4"/>
      <c r="E232" s="4"/>
      <c r="F232" s="4"/>
      <c r="G232" s="4"/>
      <c r="H232" s="4"/>
      <c r="I232" s="4"/>
      <c r="J232" s="4"/>
      <c r="K232" s="4"/>
      <c r="M232" s="4"/>
      <c r="N232" s="4"/>
      <c r="O232" s="4"/>
      <c r="P232" s="4"/>
      <c r="U232" s="4"/>
      <c r="V232" s="4"/>
      <c r="AB232" s="4"/>
      <c r="AC232" s="4"/>
      <c r="AI232" s="4"/>
      <c r="AJ232" s="4"/>
      <c r="AP232" s="4"/>
      <c r="AQ232" s="4"/>
      <c r="AW232" s="4"/>
      <c r="AX232" s="4"/>
      <c r="BD232" s="4"/>
      <c r="BE232" s="4"/>
    </row>
    <row r="233" spans="3:57" x14ac:dyDescent="0.25">
      <c r="C233" s="1"/>
      <c r="D233" s="4"/>
      <c r="E233" s="4"/>
      <c r="F233" s="4"/>
      <c r="G233" s="4"/>
      <c r="H233" s="4"/>
      <c r="I233" s="4"/>
      <c r="J233" s="4"/>
      <c r="K233" s="4"/>
      <c r="M233" s="4"/>
      <c r="N233" s="4"/>
      <c r="O233" s="4"/>
      <c r="P233" s="4"/>
      <c r="U233" s="4"/>
      <c r="V233" s="4"/>
      <c r="AB233" s="4"/>
      <c r="AC233" s="4"/>
      <c r="AI233" s="4"/>
      <c r="AJ233" s="4"/>
      <c r="AP233" s="4"/>
      <c r="AQ233" s="4"/>
      <c r="AW233" s="4"/>
      <c r="AX233" s="4"/>
      <c r="BD233" s="4"/>
      <c r="BE233" s="4"/>
    </row>
    <row r="234" spans="3:57" x14ac:dyDescent="0.25">
      <c r="C234" s="1"/>
      <c r="D234" s="4"/>
      <c r="E234" s="4"/>
      <c r="F234" s="4"/>
      <c r="G234" s="4"/>
      <c r="H234" s="4"/>
      <c r="I234" s="4"/>
      <c r="J234" s="4"/>
      <c r="K234" s="4"/>
      <c r="M234" s="4"/>
      <c r="N234" s="4"/>
      <c r="O234" s="4"/>
      <c r="P234" s="4"/>
      <c r="U234" s="4"/>
      <c r="V234" s="4"/>
      <c r="AB234" s="4"/>
      <c r="AC234" s="4"/>
      <c r="AI234" s="4"/>
      <c r="AJ234" s="4"/>
      <c r="AP234" s="4"/>
      <c r="AQ234" s="4"/>
      <c r="AW234" s="4"/>
      <c r="AX234" s="4"/>
      <c r="BD234" s="4"/>
      <c r="BE234" s="4"/>
    </row>
    <row r="235" spans="3:57" x14ac:dyDescent="0.25">
      <c r="C235" s="1"/>
      <c r="D235" s="4"/>
      <c r="E235" s="4"/>
      <c r="F235" s="4"/>
      <c r="G235" s="4"/>
      <c r="H235" s="4"/>
      <c r="I235" s="4"/>
      <c r="J235" s="4"/>
      <c r="K235" s="4"/>
      <c r="M235" s="4"/>
      <c r="N235" s="4"/>
      <c r="O235" s="4"/>
      <c r="P235" s="4"/>
      <c r="U235" s="4"/>
      <c r="V235" s="4"/>
      <c r="AB235" s="4"/>
      <c r="AC235" s="4"/>
      <c r="AI235" s="4"/>
      <c r="AJ235" s="4"/>
      <c r="AP235" s="4"/>
      <c r="AQ235" s="4"/>
      <c r="AW235" s="4"/>
      <c r="AX235" s="4"/>
      <c r="BD235" s="4"/>
      <c r="BE235" s="4"/>
    </row>
    <row r="236" spans="3:57" x14ac:dyDescent="0.25">
      <c r="C236" s="1"/>
      <c r="D236" s="4"/>
      <c r="E236" s="4"/>
      <c r="F236" s="4"/>
      <c r="G236" s="4"/>
      <c r="H236" s="4"/>
      <c r="I236" s="4"/>
      <c r="J236" s="4"/>
      <c r="K236" s="4"/>
      <c r="M236" s="4"/>
      <c r="N236" s="4"/>
      <c r="O236" s="4"/>
      <c r="P236" s="4"/>
      <c r="U236" s="4"/>
      <c r="V236" s="4"/>
      <c r="AB236" s="4"/>
      <c r="AC236" s="4"/>
      <c r="AI236" s="4"/>
      <c r="AJ236" s="4"/>
      <c r="AP236" s="4"/>
      <c r="AQ236" s="4"/>
      <c r="AW236" s="4"/>
      <c r="AX236" s="4"/>
      <c r="BD236" s="4"/>
      <c r="BE236" s="4"/>
    </row>
    <row r="237" spans="3:57" x14ac:dyDescent="0.25">
      <c r="C237" s="1"/>
      <c r="D237" s="4"/>
      <c r="E237" s="4"/>
      <c r="F237" s="4"/>
      <c r="G237" s="4"/>
      <c r="H237" s="4"/>
      <c r="I237" s="4"/>
      <c r="J237" s="4"/>
      <c r="K237" s="4"/>
      <c r="M237" s="4"/>
      <c r="N237" s="4"/>
      <c r="O237" s="4"/>
      <c r="P237" s="4"/>
      <c r="U237" s="4"/>
      <c r="V237" s="4"/>
      <c r="AB237" s="4"/>
      <c r="AC237" s="4"/>
      <c r="AI237" s="4"/>
      <c r="AJ237" s="4"/>
      <c r="AP237" s="4"/>
      <c r="AQ237" s="4"/>
      <c r="AW237" s="4"/>
      <c r="AX237" s="4"/>
      <c r="BD237" s="4"/>
      <c r="BE237" s="4"/>
    </row>
    <row r="238" spans="3:57" x14ac:dyDescent="0.25">
      <c r="C238" s="1"/>
      <c r="D238" s="4"/>
      <c r="E238" s="4"/>
      <c r="F238" s="4"/>
      <c r="G238" s="4"/>
      <c r="H238" s="4"/>
      <c r="I238" s="4"/>
      <c r="J238" s="4"/>
      <c r="K238" s="4"/>
      <c r="M238" s="4"/>
      <c r="N238" s="4"/>
      <c r="O238" s="4"/>
      <c r="P238" s="4"/>
      <c r="U238" s="4"/>
      <c r="V238" s="4"/>
      <c r="AB238" s="4"/>
      <c r="AC238" s="4"/>
      <c r="AI238" s="4"/>
      <c r="AJ238" s="4"/>
      <c r="AP238" s="4"/>
      <c r="AQ238" s="4"/>
      <c r="AW238" s="4"/>
      <c r="AX238" s="4"/>
      <c r="BD238" s="4"/>
      <c r="BE238" s="4"/>
    </row>
    <row r="239" spans="3:57" x14ac:dyDescent="0.25">
      <c r="C239" s="1"/>
      <c r="D239" s="4"/>
      <c r="E239" s="4"/>
      <c r="F239" s="4"/>
      <c r="G239" s="4"/>
      <c r="H239" s="4"/>
      <c r="I239" s="4"/>
      <c r="J239" s="4"/>
      <c r="K239" s="4"/>
      <c r="M239" s="4"/>
      <c r="N239" s="4"/>
      <c r="O239" s="4"/>
      <c r="P239" s="4"/>
      <c r="U239" s="4"/>
      <c r="V239" s="4"/>
      <c r="AB239" s="4"/>
      <c r="AC239" s="4"/>
      <c r="AI239" s="4"/>
      <c r="AJ239" s="4"/>
      <c r="AP239" s="4"/>
      <c r="AQ239" s="4"/>
      <c r="AW239" s="4"/>
      <c r="AX239" s="4"/>
      <c r="BD239" s="4"/>
      <c r="BE239" s="4"/>
    </row>
    <row r="240" spans="3:57" x14ac:dyDescent="0.25">
      <c r="C240" s="1"/>
      <c r="D240" s="4"/>
      <c r="E240" s="4"/>
      <c r="F240" s="4"/>
      <c r="G240" s="4"/>
      <c r="H240" s="4"/>
      <c r="I240" s="4"/>
      <c r="J240" s="4"/>
      <c r="K240" s="4"/>
      <c r="M240" s="4"/>
      <c r="N240" s="4"/>
      <c r="O240" s="4"/>
      <c r="P240" s="4"/>
      <c r="U240" s="4"/>
      <c r="V240" s="4"/>
      <c r="AB240" s="4"/>
      <c r="AC240" s="4"/>
      <c r="AI240" s="4"/>
      <c r="AJ240" s="4"/>
      <c r="AP240" s="4"/>
      <c r="AQ240" s="4"/>
      <c r="AW240" s="4"/>
      <c r="AX240" s="4"/>
      <c r="BD240" s="4"/>
      <c r="BE240" s="4"/>
    </row>
    <row r="241" spans="3:57" x14ac:dyDescent="0.25">
      <c r="C241" s="1"/>
      <c r="D241" s="4"/>
      <c r="E241" s="4"/>
      <c r="F241" s="4"/>
      <c r="G241" s="4"/>
      <c r="H241" s="4"/>
      <c r="I241" s="4"/>
      <c r="J241" s="4"/>
      <c r="K241" s="4"/>
      <c r="M241" s="4"/>
      <c r="N241" s="4"/>
      <c r="O241" s="4"/>
      <c r="P241" s="4"/>
      <c r="U241" s="4"/>
      <c r="V241" s="4"/>
      <c r="AB241" s="4"/>
      <c r="AC241" s="4"/>
      <c r="AI241" s="4"/>
      <c r="AJ241" s="4"/>
      <c r="AP241" s="4"/>
      <c r="AQ241" s="4"/>
      <c r="AW241" s="4"/>
      <c r="AX241" s="4"/>
      <c r="BD241" s="4"/>
      <c r="BE241" s="4"/>
    </row>
    <row r="242" spans="3:57" x14ac:dyDescent="0.25">
      <c r="C242" s="1"/>
      <c r="D242" s="4"/>
      <c r="E242" s="4"/>
      <c r="F242" s="4"/>
      <c r="G242" s="4"/>
      <c r="H242" s="4"/>
      <c r="I242" s="4"/>
      <c r="J242" s="4"/>
      <c r="K242" s="4"/>
      <c r="M242" s="4"/>
      <c r="N242" s="4"/>
      <c r="O242" s="4"/>
      <c r="P242" s="4"/>
      <c r="U242" s="4"/>
      <c r="V242" s="4"/>
      <c r="AB242" s="4"/>
      <c r="AC242" s="4"/>
      <c r="AI242" s="4"/>
      <c r="AJ242" s="4"/>
      <c r="AP242" s="4"/>
      <c r="AQ242" s="4"/>
      <c r="AW242" s="4"/>
      <c r="AX242" s="4"/>
      <c r="BD242" s="4"/>
      <c r="BE242" s="4"/>
    </row>
    <row r="243" spans="3:57" x14ac:dyDescent="0.25">
      <c r="C243" s="1"/>
      <c r="D243" s="4"/>
      <c r="E243" s="4"/>
      <c r="F243" s="4"/>
      <c r="G243" s="4"/>
      <c r="H243" s="4"/>
      <c r="I243" s="4"/>
      <c r="J243" s="4"/>
      <c r="K243" s="4"/>
      <c r="M243" s="4"/>
      <c r="N243" s="4"/>
      <c r="O243" s="4"/>
      <c r="P243" s="4"/>
      <c r="U243" s="4"/>
      <c r="V243" s="4"/>
      <c r="AB243" s="4"/>
      <c r="AC243" s="4"/>
      <c r="AI243" s="4"/>
      <c r="AJ243" s="4"/>
      <c r="AP243" s="4"/>
      <c r="AQ243" s="4"/>
      <c r="AW243" s="4"/>
      <c r="AX243" s="4"/>
      <c r="BD243" s="4"/>
      <c r="BE243" s="4"/>
    </row>
    <row r="244" spans="3:57" x14ac:dyDescent="0.25">
      <c r="C244" s="1"/>
      <c r="D244" s="4"/>
      <c r="E244" s="4"/>
      <c r="F244" s="4"/>
      <c r="G244" s="4"/>
      <c r="H244" s="4"/>
      <c r="I244" s="4"/>
      <c r="J244" s="4"/>
      <c r="K244" s="4"/>
      <c r="M244" s="4"/>
      <c r="N244" s="4"/>
      <c r="O244" s="4"/>
      <c r="P244" s="4"/>
      <c r="U244" s="4"/>
      <c r="V244" s="4"/>
      <c r="AB244" s="4"/>
      <c r="AC244" s="4"/>
      <c r="AI244" s="4"/>
      <c r="AJ244" s="4"/>
      <c r="AP244" s="4"/>
      <c r="AQ244" s="4"/>
      <c r="AW244" s="4"/>
      <c r="AX244" s="4"/>
      <c r="BD244" s="4"/>
      <c r="BE244" s="4"/>
    </row>
    <row r="245" spans="3:57" x14ac:dyDescent="0.25">
      <c r="C245" s="1"/>
      <c r="D245" s="4"/>
      <c r="E245" s="4"/>
      <c r="F245" s="4"/>
      <c r="G245" s="4"/>
      <c r="H245" s="4"/>
      <c r="I245" s="4"/>
      <c r="J245" s="4"/>
      <c r="K245" s="4"/>
      <c r="M245" s="4"/>
      <c r="N245" s="4"/>
      <c r="O245" s="4"/>
      <c r="P245" s="4"/>
      <c r="U245" s="4"/>
      <c r="V245" s="4"/>
      <c r="AB245" s="4"/>
      <c r="AC245" s="4"/>
      <c r="AI245" s="4"/>
      <c r="AJ245" s="4"/>
      <c r="AP245" s="4"/>
      <c r="AQ245" s="4"/>
      <c r="AW245" s="4"/>
      <c r="AX245" s="4"/>
      <c r="BD245" s="4"/>
      <c r="BE245" s="4"/>
    </row>
    <row r="246" spans="3:57" x14ac:dyDescent="0.25">
      <c r="C246" s="1"/>
      <c r="D246" s="4"/>
      <c r="E246" s="4"/>
      <c r="F246" s="4"/>
      <c r="G246" s="4"/>
      <c r="H246" s="4"/>
      <c r="I246" s="4"/>
      <c r="J246" s="4"/>
      <c r="K246" s="4"/>
      <c r="M246" s="4"/>
      <c r="N246" s="4"/>
      <c r="O246" s="4"/>
      <c r="P246" s="4"/>
      <c r="U246" s="4"/>
      <c r="V246" s="4"/>
      <c r="AB246" s="4"/>
      <c r="AC246" s="4"/>
      <c r="AI246" s="4"/>
      <c r="AJ246" s="4"/>
      <c r="AP246" s="4"/>
      <c r="AQ246" s="4"/>
      <c r="AW246" s="4"/>
      <c r="AX246" s="4"/>
      <c r="BD246" s="4"/>
      <c r="BE246" s="4"/>
    </row>
    <row r="247" spans="3:57" x14ac:dyDescent="0.25">
      <c r="C247" s="1"/>
      <c r="D247" s="4"/>
      <c r="E247" s="4"/>
      <c r="F247" s="4"/>
      <c r="G247" s="4"/>
      <c r="H247" s="4"/>
      <c r="I247" s="4"/>
      <c r="J247" s="4"/>
      <c r="K247" s="4"/>
      <c r="M247" s="4"/>
      <c r="N247" s="4"/>
      <c r="O247" s="4"/>
      <c r="P247" s="4"/>
      <c r="U247" s="4"/>
      <c r="V247" s="4"/>
      <c r="AB247" s="4"/>
      <c r="AC247" s="4"/>
      <c r="AI247" s="4"/>
      <c r="AJ247" s="4"/>
      <c r="AP247" s="4"/>
      <c r="AQ247" s="4"/>
      <c r="AW247" s="4"/>
      <c r="AX247" s="4"/>
      <c r="BD247" s="4"/>
      <c r="BE247" s="4"/>
    </row>
    <row r="248" spans="3:57" x14ac:dyDescent="0.25">
      <c r="C248" s="1"/>
      <c r="D248" s="4"/>
      <c r="E248" s="4"/>
      <c r="F248" s="4"/>
      <c r="G248" s="4"/>
      <c r="H248" s="4"/>
      <c r="I248" s="4"/>
      <c r="J248" s="4"/>
      <c r="K248" s="4"/>
      <c r="M248" s="4"/>
      <c r="N248" s="4"/>
      <c r="O248" s="4"/>
      <c r="P248" s="4"/>
      <c r="U248" s="4"/>
      <c r="V248" s="4"/>
      <c r="AB248" s="4"/>
      <c r="AC248" s="4"/>
      <c r="AI248" s="4"/>
      <c r="AJ248" s="4"/>
      <c r="AP248" s="4"/>
      <c r="AQ248" s="4"/>
      <c r="AW248" s="4"/>
      <c r="AX248" s="4"/>
      <c r="BD248" s="4"/>
      <c r="BE248" s="4"/>
    </row>
  </sheetData>
  <sheetProtection algorithmName="SHA-512" hashValue="X7+GEWTTLtItOD2tvcVVyTWbhMT+uIJmM23JyVuyRin8Szu2PBHGf4QPD3u4/7UMnKQp4Cu05s0VY5syrXHF8g==" saltValue="3bbQWUZEjH/dGF4yfOyWvg==" spinCount="100000" sheet="1" objects="1" scenarios="1" autoFilter="0"/>
  <autoFilter ref="B6:BB76" xr:uid="{9F12306C-7CF6-4C08-845A-C37EAC56924B}"/>
  <mergeCells count="14">
    <mergeCell ref="B2:BF2"/>
    <mergeCell ref="B1:BF1"/>
    <mergeCell ref="B5:D5"/>
    <mergeCell ref="BH5:BI5"/>
    <mergeCell ref="C4:D4"/>
    <mergeCell ref="C3:D3"/>
    <mergeCell ref="E5:J5"/>
    <mergeCell ref="K5:P5"/>
    <mergeCell ref="Q5:W5"/>
    <mergeCell ref="X5:AD5"/>
    <mergeCell ref="AE5:AK5"/>
    <mergeCell ref="AL5:AR5"/>
    <mergeCell ref="AS5:AY5"/>
    <mergeCell ref="AZ5:BF5"/>
  </mergeCells>
  <phoneticPr fontId="4" type="noConversion"/>
  <pageMargins left="0.7" right="0.7" top="0.75" bottom="0.75" header="0.3" footer="0.3"/>
  <pageSetup orientation="portrait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989F6-2ADB-4D17-8338-BE524BE0E6C0}">
  <dimension ref="B1:AO248"/>
  <sheetViews>
    <sheetView zoomScaleNormal="100" workbookViewId="0">
      <selection activeCell="I14" sqref="I14"/>
    </sheetView>
  </sheetViews>
  <sheetFormatPr baseColWidth="10" defaultColWidth="11.42578125" defaultRowHeight="15" x14ac:dyDescent="0.25"/>
  <cols>
    <col min="1" max="1" width="4.85546875" style="104" customWidth="1"/>
    <col min="2" max="2" width="12.85546875" style="105" bestFit="1" customWidth="1"/>
    <col min="3" max="3" width="21.85546875" style="104" bestFit="1" customWidth="1"/>
    <col min="4" max="4" width="27.42578125" style="105" bestFit="1" customWidth="1"/>
    <col min="5" max="5" width="13.85546875" style="105" bestFit="1" customWidth="1"/>
    <col min="6" max="6" width="33.28515625" style="105" customWidth="1"/>
    <col min="7" max="7" width="18.28515625" style="105" hidden="1" customWidth="1"/>
    <col min="8" max="8" width="33.28515625" style="105" hidden="1" customWidth="1"/>
    <col min="9" max="9" width="33.28515625" style="105" customWidth="1"/>
    <col min="10" max="10" width="5.7109375" style="105" bestFit="1" customWidth="1"/>
    <col min="11" max="11" width="10" style="105" bestFit="1" customWidth="1"/>
    <col min="12" max="12" width="33.28515625" style="105" customWidth="1"/>
    <col min="13" max="13" width="18.28515625" style="105" hidden="1" customWidth="1"/>
    <col min="14" max="14" width="33.28515625" style="105" hidden="1" customWidth="1"/>
    <col min="15" max="15" width="33.28515625" style="105" customWidth="1"/>
    <col min="16" max="16" width="5.7109375" style="105" bestFit="1" customWidth="1"/>
    <col min="17" max="17" width="8.85546875" style="104" bestFit="1" customWidth="1"/>
    <col min="18" max="18" width="33.28515625" style="104" customWidth="1"/>
    <col min="19" max="19" width="18.28515625" style="104" hidden="1" customWidth="1"/>
    <col min="20" max="20" width="33.28515625" style="105" hidden="1" customWidth="1"/>
    <col min="21" max="21" width="33.28515625" style="105" customWidth="1"/>
    <col min="22" max="22" width="5.7109375" style="104" bestFit="1" customWidth="1"/>
    <col min="23" max="23" width="15.42578125" style="104" bestFit="1" customWidth="1"/>
    <col min="24" max="24" width="33.28515625" style="104" customWidth="1"/>
    <col min="25" max="25" width="18.28515625" style="104" hidden="1" customWidth="1"/>
    <col min="26" max="26" width="33.28515625" style="105" hidden="1" customWidth="1"/>
    <col min="27" max="27" width="33.28515625" style="105" customWidth="1"/>
    <col min="28" max="28" width="5.7109375" style="104" bestFit="1" customWidth="1"/>
    <col min="29" max="29" width="11.42578125" style="104"/>
    <col min="30" max="30" width="5.140625" style="104" bestFit="1" customWidth="1"/>
    <col min="31" max="31" width="7" style="104" bestFit="1" customWidth="1"/>
    <col min="32" max="16384" width="11.42578125" style="104"/>
  </cols>
  <sheetData>
    <row r="1" spans="2:41" x14ac:dyDescent="0.25">
      <c r="B1" s="279" t="s">
        <v>555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111"/>
      <c r="AD1" s="111"/>
      <c r="AE1" s="111"/>
      <c r="AF1" s="103"/>
      <c r="AG1" s="103"/>
      <c r="AH1" s="103"/>
      <c r="AI1" s="103"/>
      <c r="AJ1" s="103"/>
      <c r="AK1" s="103"/>
      <c r="AL1" s="103"/>
      <c r="AM1" s="103"/>
      <c r="AN1" s="103"/>
      <c r="AO1" s="103"/>
    </row>
    <row r="2" spans="2:41" x14ac:dyDescent="0.25">
      <c r="B2" s="279" t="s">
        <v>816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111"/>
      <c r="AD2" s="111"/>
      <c r="AE2" s="111"/>
      <c r="AF2" s="103"/>
      <c r="AG2" s="103"/>
      <c r="AH2" s="103"/>
      <c r="AI2" s="103"/>
      <c r="AJ2" s="103"/>
    </row>
    <row r="3" spans="2:41" ht="35.25" customHeight="1" x14ac:dyDescent="0.25">
      <c r="B3" s="1"/>
      <c r="C3" s="285"/>
      <c r="D3" s="28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/>
      <c r="R3"/>
      <c r="S3"/>
      <c r="T3" s="9"/>
      <c r="U3" s="9"/>
      <c r="V3"/>
      <c r="W3"/>
      <c r="X3"/>
      <c r="Y3"/>
      <c r="Z3" s="9"/>
      <c r="AA3" s="9"/>
      <c r="AB3"/>
      <c r="AC3"/>
      <c r="AD3"/>
      <c r="AE3"/>
    </row>
    <row r="4" spans="2:41" ht="15.75" thickBot="1" x14ac:dyDescent="0.3">
      <c r="B4" s="10"/>
      <c r="C4" s="279"/>
      <c r="D4" s="27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/>
      <c r="R4"/>
      <c r="S4"/>
      <c r="T4" s="8"/>
      <c r="U4" s="8"/>
      <c r="V4"/>
      <c r="W4"/>
      <c r="X4"/>
      <c r="Y4"/>
      <c r="Z4" s="8"/>
      <c r="AA4" s="8"/>
      <c r="AB4"/>
      <c r="AC4"/>
      <c r="AD4"/>
      <c r="AE4"/>
    </row>
    <row r="5" spans="2:41" ht="15" customHeight="1" thickBot="1" x14ac:dyDescent="0.3">
      <c r="B5" s="1"/>
      <c r="C5" s="8"/>
      <c r="D5" s="8"/>
      <c r="E5" s="298" t="s">
        <v>154</v>
      </c>
      <c r="F5" s="299"/>
      <c r="G5" s="299"/>
      <c r="H5" s="299"/>
      <c r="I5" s="299"/>
      <c r="J5" s="300"/>
      <c r="K5" s="301" t="s">
        <v>155</v>
      </c>
      <c r="L5" s="302"/>
      <c r="M5" s="302"/>
      <c r="N5" s="302"/>
      <c r="O5" s="302"/>
      <c r="P5" s="303"/>
      <c r="Q5" s="298" t="s">
        <v>7</v>
      </c>
      <c r="R5" s="299"/>
      <c r="S5" s="299"/>
      <c r="T5" s="299"/>
      <c r="U5" s="299"/>
      <c r="V5" s="300"/>
      <c r="W5" s="298" t="s">
        <v>8</v>
      </c>
      <c r="X5" s="299"/>
      <c r="Y5" s="299"/>
      <c r="Z5" s="299"/>
      <c r="AA5" s="299"/>
      <c r="AB5" s="300"/>
      <c r="AC5" s="2"/>
      <c r="AD5" s="283" t="s">
        <v>813</v>
      </c>
      <c r="AE5" s="284"/>
      <c r="AF5" s="106"/>
    </row>
    <row r="6" spans="2:41" s="105" customFormat="1" ht="47.25" customHeight="1" x14ac:dyDescent="0.25">
      <c r="B6" s="14" t="s">
        <v>10</v>
      </c>
      <c r="C6" s="112" t="s">
        <v>11</v>
      </c>
      <c r="D6" s="113" t="s">
        <v>12</v>
      </c>
      <c r="E6" s="11" t="s">
        <v>556</v>
      </c>
      <c r="F6" s="15" t="s">
        <v>815</v>
      </c>
      <c r="G6" s="16" t="s">
        <v>814</v>
      </c>
      <c r="H6" s="16" t="s">
        <v>820</v>
      </c>
      <c r="I6" s="16" t="s">
        <v>819</v>
      </c>
      <c r="J6" s="17" t="s">
        <v>811</v>
      </c>
      <c r="K6" s="114" t="s">
        <v>556</v>
      </c>
      <c r="L6" s="15" t="s">
        <v>815</v>
      </c>
      <c r="M6" s="16" t="s">
        <v>814</v>
      </c>
      <c r="N6" s="16" t="s">
        <v>820</v>
      </c>
      <c r="O6" s="16" t="s">
        <v>819</v>
      </c>
      <c r="P6" s="17" t="s">
        <v>811</v>
      </c>
      <c r="Q6" s="114" t="s">
        <v>556</v>
      </c>
      <c r="R6" s="15" t="s">
        <v>815</v>
      </c>
      <c r="S6" s="16" t="s">
        <v>814</v>
      </c>
      <c r="T6" s="16" t="s">
        <v>820</v>
      </c>
      <c r="U6" s="16" t="s">
        <v>819</v>
      </c>
      <c r="V6" s="17" t="s">
        <v>811</v>
      </c>
      <c r="W6" s="11" t="s">
        <v>556</v>
      </c>
      <c r="X6" s="15" t="s">
        <v>815</v>
      </c>
      <c r="Y6" s="16" t="s">
        <v>814</v>
      </c>
      <c r="Z6" s="16" t="s">
        <v>820</v>
      </c>
      <c r="AA6" s="16" t="s">
        <v>819</v>
      </c>
      <c r="AB6" s="17" t="s">
        <v>811</v>
      </c>
      <c r="AC6" s="1"/>
      <c r="AD6" s="24">
        <v>2022</v>
      </c>
      <c r="AE6" s="25">
        <v>0.13120000000000001</v>
      </c>
    </row>
    <row r="7" spans="2:41" ht="17.25" customHeight="1" thickBot="1" x14ac:dyDescent="0.3">
      <c r="B7" s="26" t="s">
        <v>157</v>
      </c>
      <c r="C7" s="115" t="s">
        <v>158</v>
      </c>
      <c r="D7" s="116" t="s">
        <v>15</v>
      </c>
      <c r="E7" s="22"/>
      <c r="F7" s="39">
        <v>0.08</v>
      </c>
      <c r="G7" s="117"/>
      <c r="H7" s="31"/>
      <c r="I7" s="139"/>
      <c r="J7" s="118"/>
      <c r="K7" s="119"/>
      <c r="L7" s="120">
        <v>0.35</v>
      </c>
      <c r="M7" s="121"/>
      <c r="N7" s="31"/>
      <c r="O7" s="139"/>
      <c r="P7" s="122"/>
      <c r="Q7" s="119"/>
      <c r="R7" s="123">
        <v>7.0000000000000007E-2</v>
      </c>
      <c r="S7" s="121"/>
      <c r="T7" s="31"/>
      <c r="U7" s="139"/>
      <c r="V7" s="124"/>
      <c r="W7" s="22"/>
      <c r="X7" s="125">
        <v>0.1</v>
      </c>
      <c r="Y7" s="126"/>
      <c r="Z7" s="31"/>
      <c r="AA7" s="139"/>
      <c r="AB7" s="124"/>
      <c r="AC7" s="1"/>
      <c r="AD7" s="42">
        <v>2023</v>
      </c>
      <c r="AE7" s="278">
        <v>9.2799999999999994E-2</v>
      </c>
      <c r="AF7" s="105"/>
    </row>
    <row r="8" spans="2:41" ht="30.75" thickBot="1" x14ac:dyDescent="0.3">
      <c r="B8" s="26" t="s">
        <v>159</v>
      </c>
      <c r="C8" s="115" t="s">
        <v>158</v>
      </c>
      <c r="D8" s="81" t="s">
        <v>160</v>
      </c>
      <c r="E8" s="127" t="s">
        <v>733</v>
      </c>
      <c r="F8" s="48">
        <f>+((I8*$F$7)+I8)+((I8*J8))</f>
        <v>847782.25468385895</v>
      </c>
      <c r="G8" s="56">
        <v>540008.40336134459</v>
      </c>
      <c r="H8" s="46">
        <f>+(G8*$AE$6)+G8</f>
        <v>610857.50588235306</v>
      </c>
      <c r="I8" s="46">
        <f>+(H8*$AE$7)+H8</f>
        <v>667545.08242823544</v>
      </c>
      <c r="J8" s="128">
        <v>0.19</v>
      </c>
      <c r="K8" s="129" t="s">
        <v>571</v>
      </c>
      <c r="L8" s="48">
        <f>+((O8*$L$7)+O8)+((O8*P8))</f>
        <v>9042622.7583999988</v>
      </c>
      <c r="M8" s="56">
        <v>4750000</v>
      </c>
      <c r="N8" s="46">
        <f>+(M8*$AE$6)+M8</f>
        <v>5373200</v>
      </c>
      <c r="O8" s="46">
        <f>+(N8*$AE$7)+N8</f>
        <v>5871832.96</v>
      </c>
      <c r="P8" s="128">
        <v>0.19</v>
      </c>
      <c r="Q8" s="129" t="s">
        <v>687</v>
      </c>
      <c r="R8" s="48">
        <f>+((U8*$R$7)+U8)+((U8*V8))</f>
        <v>1164112.6410063361</v>
      </c>
      <c r="S8" s="56">
        <v>747385</v>
      </c>
      <c r="T8" s="46">
        <f>+(S8*$AE$6)+S8</f>
        <v>845441.91200000001</v>
      </c>
      <c r="U8" s="46">
        <f>+(T8*$AE$7)+T8</f>
        <v>923898.92143360002</v>
      </c>
      <c r="V8" s="128" t="s">
        <v>812</v>
      </c>
      <c r="W8" s="129" t="s">
        <v>755</v>
      </c>
      <c r="X8" s="48">
        <f>+((AA8*$X$7)+AA8)+((AA8*AB8))</f>
        <v>384759.46954421763</v>
      </c>
      <c r="Y8" s="48">
        <v>241279</v>
      </c>
      <c r="Z8" s="46">
        <f>+(Y8*$AE$6)+Y8</f>
        <v>272934.80479999998</v>
      </c>
      <c r="AA8" s="46">
        <f>+(Z8*$AE$7)+Z8</f>
        <v>298263.15468544001</v>
      </c>
      <c r="AB8" s="130">
        <v>0.19</v>
      </c>
      <c r="AC8" s="1"/>
      <c r="AD8" s="42">
        <v>2024</v>
      </c>
      <c r="AE8" s="43"/>
      <c r="AF8" s="105"/>
    </row>
    <row r="9" spans="2:41" ht="30.75" thickBot="1" x14ac:dyDescent="0.3">
      <c r="B9" s="26" t="s">
        <v>161</v>
      </c>
      <c r="C9" s="115" t="s">
        <v>158</v>
      </c>
      <c r="D9" s="81" t="s">
        <v>162</v>
      </c>
      <c r="E9" s="26" t="s">
        <v>734</v>
      </c>
      <c r="F9" s="48">
        <f>+((I9*$F$7)+I9)+((I9*J9))</f>
        <v>1379259.3129749084</v>
      </c>
      <c r="G9" s="70">
        <v>878541.17647058831</v>
      </c>
      <c r="H9" s="63">
        <f t="shared" ref="H9:H11" si="0">+(G9*$AE$6)+G9</f>
        <v>993805.77882352949</v>
      </c>
      <c r="I9" s="46">
        <f t="shared" ref="I9:I11" si="1">+(H9*$AE$7)+H9</f>
        <v>1086030.9550983531</v>
      </c>
      <c r="J9" s="131">
        <v>0.19</v>
      </c>
      <c r="K9" s="82" t="s">
        <v>571</v>
      </c>
      <c r="L9" s="48">
        <f t="shared" ref="L9:L11" si="2">+((O9*$L$7)+O9)+((O9*P9))</f>
        <v>5949093.9199999999</v>
      </c>
      <c r="M9" s="70">
        <v>3125000</v>
      </c>
      <c r="N9" s="63">
        <f t="shared" ref="N9:N11" si="3">+(M9*$AE$6)+M9</f>
        <v>3535000</v>
      </c>
      <c r="O9" s="46">
        <f t="shared" ref="O9:O11" si="4">+(N9*$AE$7)+N9</f>
        <v>3863048</v>
      </c>
      <c r="P9" s="131">
        <v>0.19</v>
      </c>
      <c r="Q9" s="82" t="s">
        <v>687</v>
      </c>
      <c r="R9" s="48">
        <f>+((U9*$R$7)+U9)+((U9*V9))</f>
        <v>501541.06705920008</v>
      </c>
      <c r="S9" s="70">
        <v>322000</v>
      </c>
      <c r="T9" s="63">
        <f t="shared" ref="T9:T11" si="5">+(S9*$AE$6)+S9</f>
        <v>364246.4</v>
      </c>
      <c r="U9" s="46">
        <f t="shared" ref="U9:U11" si="6">+(T9*$AE$7)+T9</f>
        <v>398048.46592000005</v>
      </c>
      <c r="V9" s="131" t="s">
        <v>812</v>
      </c>
      <c r="W9" s="82" t="s">
        <v>756</v>
      </c>
      <c r="X9" s="48">
        <f t="shared" ref="X9:X11" si="7">+((AA9*$X$7)+AA9)+((AA9*AB9))</f>
        <v>1076028.1374920448</v>
      </c>
      <c r="Y9" s="65">
        <v>674767</v>
      </c>
      <c r="Z9" s="63">
        <f t="shared" ref="Z9:Z11" si="8">+(Y9*$AE$6)+Y9</f>
        <v>763296.43039999995</v>
      </c>
      <c r="AA9" s="46">
        <f t="shared" ref="AA9:AA11" si="9">+(Z9*$AE$7)+Z9</f>
        <v>834130.33914111997</v>
      </c>
      <c r="AB9" s="132">
        <v>0.19</v>
      </c>
      <c r="AC9" s="1"/>
      <c r="AD9" s="79">
        <v>2025</v>
      </c>
      <c r="AE9" s="80"/>
      <c r="AF9" s="105"/>
    </row>
    <row r="10" spans="2:41" ht="30.75" thickBot="1" x14ac:dyDescent="0.3">
      <c r="B10" s="26" t="s">
        <v>163</v>
      </c>
      <c r="C10" s="115" t="s">
        <v>158</v>
      </c>
      <c r="D10" s="81" t="s">
        <v>164</v>
      </c>
      <c r="E10" s="26" t="s">
        <v>735</v>
      </c>
      <c r="F10" s="48">
        <f>+((I10*$F$7)+I10)+((I10*J10))</f>
        <v>226945.11292265414</v>
      </c>
      <c r="G10" s="70">
        <v>144556.30252100842</v>
      </c>
      <c r="H10" s="63">
        <f t="shared" si="0"/>
        <v>163522.08941176473</v>
      </c>
      <c r="I10" s="46">
        <f t="shared" si="1"/>
        <v>178696.93930917649</v>
      </c>
      <c r="J10" s="131">
        <v>0.19</v>
      </c>
      <c r="K10" s="82" t="s">
        <v>571</v>
      </c>
      <c r="L10" s="48">
        <f t="shared" si="2"/>
        <v>1903710.0543999998</v>
      </c>
      <c r="M10" s="70">
        <v>1000000</v>
      </c>
      <c r="N10" s="63">
        <f t="shared" si="3"/>
        <v>1131200</v>
      </c>
      <c r="O10" s="46">
        <f t="shared" si="4"/>
        <v>1236175.3599999999</v>
      </c>
      <c r="P10" s="131">
        <v>0.19</v>
      </c>
      <c r="Q10" s="82" t="s">
        <v>687</v>
      </c>
      <c r="R10" s="48">
        <f>+((U10*$R$7)+U10)+((U10*V10))</f>
        <v>1164112.6410063361</v>
      </c>
      <c r="S10" s="70">
        <v>747385</v>
      </c>
      <c r="T10" s="63">
        <f t="shared" si="5"/>
        <v>845441.91200000001</v>
      </c>
      <c r="U10" s="46">
        <f t="shared" si="6"/>
        <v>923898.92143360002</v>
      </c>
      <c r="V10" s="131" t="s">
        <v>812</v>
      </c>
      <c r="W10" s="82" t="s">
        <v>734</v>
      </c>
      <c r="X10" s="48">
        <f t="shared" si="7"/>
        <v>309290.29628152319</v>
      </c>
      <c r="Y10" s="65">
        <v>193953</v>
      </c>
      <c r="Z10" s="63">
        <f t="shared" si="8"/>
        <v>219399.6336</v>
      </c>
      <c r="AA10" s="46">
        <f t="shared" si="9"/>
        <v>239759.91959807999</v>
      </c>
      <c r="AB10" s="132">
        <v>0.19</v>
      </c>
      <c r="AC10" s="1"/>
      <c r="AD10" s="1"/>
      <c r="AE10" s="1"/>
      <c r="AF10" s="105"/>
    </row>
    <row r="11" spans="2:41" ht="30.75" thickBot="1" x14ac:dyDescent="0.3">
      <c r="B11" s="85" t="s">
        <v>165</v>
      </c>
      <c r="C11" s="133" t="s">
        <v>158</v>
      </c>
      <c r="D11" s="87" t="s">
        <v>166</v>
      </c>
      <c r="E11" s="85" t="s">
        <v>736</v>
      </c>
      <c r="F11" s="48">
        <f>+((I11*$F$7)+I11)+((I11*J11))</f>
        <v>456826.94220348238</v>
      </c>
      <c r="G11" s="93">
        <v>290983.19327731093</v>
      </c>
      <c r="H11" s="89">
        <f t="shared" si="0"/>
        <v>329160.18823529413</v>
      </c>
      <c r="I11" s="46">
        <f t="shared" si="1"/>
        <v>359706.25370352942</v>
      </c>
      <c r="J11" s="134">
        <v>0.19</v>
      </c>
      <c r="K11" s="88" t="s">
        <v>571</v>
      </c>
      <c r="L11" s="48">
        <f t="shared" si="2"/>
        <v>1308800.6624</v>
      </c>
      <c r="M11" s="93">
        <v>687500</v>
      </c>
      <c r="N11" s="89">
        <f t="shared" si="3"/>
        <v>777700</v>
      </c>
      <c r="O11" s="46">
        <f t="shared" si="4"/>
        <v>849870.56</v>
      </c>
      <c r="P11" s="134">
        <v>0.19</v>
      </c>
      <c r="Q11" s="88" t="s">
        <v>687</v>
      </c>
      <c r="R11" s="48">
        <f>+((U11*$R$7)+U11)+((U11*V11))</f>
        <v>161030.50688793598</v>
      </c>
      <c r="S11" s="93">
        <v>103384.99999999999</v>
      </c>
      <c r="T11" s="89">
        <f t="shared" si="5"/>
        <v>116949.11199999998</v>
      </c>
      <c r="U11" s="46">
        <f t="shared" si="6"/>
        <v>127801.98959359998</v>
      </c>
      <c r="V11" s="134" t="s">
        <v>812</v>
      </c>
      <c r="W11" s="88" t="s">
        <v>736</v>
      </c>
      <c r="X11" s="48">
        <f t="shared" si="7"/>
        <v>922495.26903582725</v>
      </c>
      <c r="Y11" s="135">
        <v>578488</v>
      </c>
      <c r="Z11" s="89">
        <f t="shared" si="8"/>
        <v>654385.62560000003</v>
      </c>
      <c r="AA11" s="46">
        <f t="shared" si="9"/>
        <v>715112.61165568</v>
      </c>
      <c r="AB11" s="136">
        <v>0.19</v>
      </c>
      <c r="AC11"/>
      <c r="AD11"/>
      <c r="AE11"/>
    </row>
    <row r="12" spans="2:41" x14ac:dyDescent="0.25">
      <c r="H12" s="108"/>
      <c r="I12" s="108"/>
      <c r="N12" s="108"/>
      <c r="O12" s="108"/>
      <c r="T12" s="108"/>
      <c r="U12" s="108"/>
      <c r="Z12" s="108"/>
      <c r="AA12" s="108"/>
    </row>
    <row r="13" spans="2:41" x14ac:dyDescent="0.25">
      <c r="H13" s="108"/>
      <c r="I13" s="108"/>
      <c r="N13" s="108"/>
      <c r="O13" s="108"/>
      <c r="T13" s="108"/>
      <c r="U13" s="108"/>
      <c r="Z13" s="108"/>
      <c r="AA13" s="108"/>
    </row>
    <row r="14" spans="2:41" x14ac:dyDescent="0.25">
      <c r="H14" s="108"/>
      <c r="I14" s="108"/>
      <c r="N14" s="108"/>
      <c r="O14" s="108"/>
      <c r="T14" s="108"/>
      <c r="U14" s="108"/>
      <c r="Z14" s="108"/>
      <c r="AA14" s="108"/>
    </row>
    <row r="15" spans="2:41" x14ac:dyDescent="0.25">
      <c r="H15" s="108"/>
      <c r="I15" s="108"/>
      <c r="N15" s="108"/>
      <c r="O15" s="108"/>
      <c r="T15" s="108"/>
      <c r="U15" s="108"/>
      <c r="Z15" s="108"/>
      <c r="AA15" s="108"/>
    </row>
    <row r="16" spans="2:41" x14ac:dyDescent="0.25">
      <c r="H16" s="108"/>
      <c r="I16" s="108"/>
      <c r="N16" s="108"/>
      <c r="O16" s="108"/>
      <c r="T16" s="108"/>
      <c r="U16" s="108"/>
      <c r="Z16" s="108"/>
      <c r="AA16" s="108"/>
    </row>
    <row r="17" spans="8:27" x14ac:dyDescent="0.25">
      <c r="H17" s="108"/>
      <c r="I17" s="108"/>
      <c r="N17" s="108"/>
      <c r="O17" s="108"/>
      <c r="T17" s="108"/>
      <c r="U17" s="108"/>
      <c r="Z17" s="108"/>
      <c r="AA17" s="108"/>
    </row>
    <row r="18" spans="8:27" x14ac:dyDescent="0.25">
      <c r="H18" s="108"/>
      <c r="I18" s="108"/>
      <c r="N18" s="108"/>
      <c r="O18" s="108"/>
      <c r="T18" s="108"/>
      <c r="U18" s="108"/>
      <c r="Z18" s="108"/>
      <c r="AA18" s="108"/>
    </row>
    <row r="19" spans="8:27" x14ac:dyDescent="0.25">
      <c r="H19" s="108"/>
      <c r="I19" s="108"/>
      <c r="N19" s="108"/>
      <c r="O19" s="108"/>
      <c r="T19" s="108"/>
      <c r="U19" s="108"/>
      <c r="Z19" s="108"/>
      <c r="AA19" s="108"/>
    </row>
    <row r="20" spans="8:27" x14ac:dyDescent="0.25">
      <c r="H20" s="108"/>
      <c r="I20" s="108"/>
      <c r="N20" s="108"/>
      <c r="O20" s="108"/>
      <c r="T20" s="108"/>
      <c r="U20" s="108"/>
      <c r="Z20" s="108"/>
      <c r="AA20" s="108"/>
    </row>
    <row r="21" spans="8:27" x14ac:dyDescent="0.25">
      <c r="H21" s="108"/>
      <c r="I21" s="108"/>
      <c r="N21" s="108"/>
      <c r="O21" s="108"/>
      <c r="T21" s="108"/>
      <c r="U21" s="108"/>
      <c r="Z21" s="108"/>
      <c r="AA21" s="108"/>
    </row>
    <row r="22" spans="8:27" x14ac:dyDescent="0.25">
      <c r="H22" s="108"/>
      <c r="I22" s="108"/>
      <c r="N22" s="108"/>
      <c r="O22" s="108"/>
      <c r="T22" s="108"/>
      <c r="U22" s="108"/>
      <c r="Z22" s="108"/>
      <c r="AA22" s="108"/>
    </row>
    <row r="23" spans="8:27" x14ac:dyDescent="0.25">
      <c r="H23" s="108"/>
      <c r="I23" s="108"/>
      <c r="N23" s="108"/>
      <c r="O23" s="108"/>
      <c r="T23" s="108"/>
      <c r="U23" s="108"/>
      <c r="Z23" s="108"/>
      <c r="AA23" s="108"/>
    </row>
    <row r="24" spans="8:27" x14ac:dyDescent="0.25">
      <c r="H24" s="108"/>
      <c r="I24" s="108"/>
      <c r="N24" s="108"/>
      <c r="O24" s="108"/>
      <c r="T24" s="108"/>
      <c r="U24" s="108"/>
      <c r="Z24" s="108"/>
      <c r="AA24" s="108"/>
    </row>
    <row r="25" spans="8:27" x14ac:dyDescent="0.25">
      <c r="H25" s="108"/>
      <c r="I25" s="108"/>
      <c r="N25" s="108"/>
      <c r="O25" s="108"/>
      <c r="T25" s="108"/>
      <c r="U25" s="108"/>
      <c r="Z25" s="108"/>
      <c r="AA25" s="108"/>
    </row>
    <row r="26" spans="8:27" x14ac:dyDescent="0.25">
      <c r="H26" s="108"/>
      <c r="I26" s="108"/>
      <c r="N26" s="108"/>
      <c r="O26" s="108"/>
      <c r="T26" s="108"/>
      <c r="U26" s="108"/>
      <c r="Z26" s="108"/>
      <c r="AA26" s="108"/>
    </row>
    <row r="27" spans="8:27" x14ac:dyDescent="0.25">
      <c r="H27" s="108"/>
      <c r="I27" s="108"/>
      <c r="N27" s="108"/>
      <c r="O27" s="108"/>
      <c r="T27" s="108"/>
      <c r="U27" s="108"/>
      <c r="Z27" s="108"/>
      <c r="AA27" s="108"/>
    </row>
    <row r="28" spans="8:27" x14ac:dyDescent="0.25">
      <c r="H28" s="108"/>
      <c r="I28" s="108"/>
      <c r="N28" s="108"/>
      <c r="O28" s="108"/>
      <c r="T28" s="108"/>
      <c r="U28" s="108"/>
      <c r="Z28" s="108"/>
      <c r="AA28" s="108"/>
    </row>
    <row r="29" spans="8:27" x14ac:dyDescent="0.25">
      <c r="H29" s="108"/>
      <c r="I29" s="108"/>
      <c r="N29" s="108"/>
      <c r="O29" s="108"/>
      <c r="T29" s="108"/>
      <c r="U29" s="108"/>
      <c r="Z29" s="108"/>
      <c r="AA29" s="108"/>
    </row>
    <row r="30" spans="8:27" x14ac:dyDescent="0.25">
      <c r="H30" s="108"/>
      <c r="I30" s="108"/>
      <c r="N30" s="108"/>
      <c r="O30" s="108"/>
      <c r="T30" s="108"/>
      <c r="U30" s="108"/>
      <c r="Z30" s="108"/>
      <c r="AA30" s="108"/>
    </row>
    <row r="31" spans="8:27" x14ac:dyDescent="0.25">
      <c r="H31" s="108"/>
      <c r="I31" s="108"/>
      <c r="N31" s="108"/>
      <c r="O31" s="108"/>
      <c r="T31" s="108"/>
      <c r="U31" s="108"/>
      <c r="Z31" s="108"/>
      <c r="AA31" s="108"/>
    </row>
    <row r="32" spans="8:27" x14ac:dyDescent="0.25">
      <c r="H32" s="108"/>
      <c r="I32" s="108"/>
      <c r="N32" s="108"/>
      <c r="O32" s="108"/>
      <c r="T32" s="108"/>
      <c r="U32" s="108"/>
      <c r="Z32" s="108"/>
      <c r="AA32" s="108"/>
    </row>
    <row r="33" spans="8:27" x14ac:dyDescent="0.25">
      <c r="H33" s="108"/>
      <c r="I33" s="108"/>
      <c r="N33" s="108"/>
      <c r="O33" s="108"/>
      <c r="T33" s="108"/>
      <c r="U33" s="108"/>
      <c r="Z33" s="108"/>
      <c r="AA33" s="108"/>
    </row>
    <row r="34" spans="8:27" x14ac:dyDescent="0.25">
      <c r="H34" s="108"/>
      <c r="I34" s="108"/>
      <c r="N34" s="108"/>
      <c r="O34" s="108"/>
      <c r="T34" s="108"/>
      <c r="U34" s="108"/>
      <c r="Z34" s="108"/>
      <c r="AA34" s="108"/>
    </row>
    <row r="35" spans="8:27" x14ac:dyDescent="0.25">
      <c r="H35" s="108"/>
      <c r="I35" s="108"/>
      <c r="N35" s="108"/>
      <c r="O35" s="108"/>
      <c r="T35" s="108"/>
      <c r="U35" s="108"/>
      <c r="Z35" s="108"/>
      <c r="AA35" s="108"/>
    </row>
    <row r="36" spans="8:27" x14ac:dyDescent="0.25">
      <c r="H36" s="108"/>
      <c r="I36" s="108"/>
      <c r="N36" s="108"/>
      <c r="O36" s="108"/>
      <c r="T36" s="108"/>
      <c r="U36" s="108"/>
      <c r="Z36" s="108"/>
      <c r="AA36" s="108"/>
    </row>
    <row r="37" spans="8:27" x14ac:dyDescent="0.25">
      <c r="H37" s="108"/>
      <c r="I37" s="108"/>
      <c r="N37" s="108"/>
      <c r="O37" s="108"/>
      <c r="T37" s="108"/>
      <c r="U37" s="108"/>
      <c r="Z37" s="108"/>
      <c r="AA37" s="108"/>
    </row>
    <row r="38" spans="8:27" x14ac:dyDescent="0.25">
      <c r="H38" s="108"/>
      <c r="I38" s="108"/>
      <c r="N38" s="108"/>
      <c r="O38" s="108"/>
      <c r="T38" s="108"/>
      <c r="U38" s="108"/>
      <c r="Z38" s="108"/>
      <c r="AA38" s="108"/>
    </row>
    <row r="39" spans="8:27" x14ac:dyDescent="0.25">
      <c r="H39" s="108"/>
      <c r="I39" s="108"/>
      <c r="N39" s="108"/>
      <c r="O39" s="108"/>
      <c r="T39" s="108"/>
      <c r="U39" s="108"/>
      <c r="Z39" s="108"/>
      <c r="AA39" s="108"/>
    </row>
    <row r="40" spans="8:27" x14ac:dyDescent="0.25">
      <c r="H40" s="108"/>
      <c r="I40" s="108"/>
      <c r="N40" s="108"/>
      <c r="O40" s="108"/>
      <c r="T40" s="108"/>
      <c r="U40" s="108"/>
      <c r="Z40" s="108"/>
      <c r="AA40" s="108"/>
    </row>
    <row r="41" spans="8:27" x14ac:dyDescent="0.25">
      <c r="H41" s="108"/>
      <c r="I41" s="108"/>
      <c r="N41" s="108"/>
      <c r="O41" s="108"/>
      <c r="T41" s="108"/>
      <c r="U41" s="108"/>
      <c r="Z41" s="108"/>
      <c r="AA41" s="108"/>
    </row>
    <row r="42" spans="8:27" x14ac:dyDescent="0.25">
      <c r="H42" s="108"/>
      <c r="I42" s="108"/>
      <c r="N42" s="108"/>
      <c r="O42" s="108"/>
      <c r="T42" s="108"/>
      <c r="U42" s="108"/>
      <c r="Z42" s="108"/>
      <c r="AA42" s="108"/>
    </row>
    <row r="43" spans="8:27" x14ac:dyDescent="0.25">
      <c r="H43" s="108"/>
      <c r="I43" s="108"/>
      <c r="N43" s="108"/>
      <c r="O43" s="108"/>
      <c r="T43" s="108"/>
      <c r="U43" s="108"/>
      <c r="Z43" s="108"/>
      <c r="AA43" s="108"/>
    </row>
    <row r="44" spans="8:27" x14ac:dyDescent="0.25">
      <c r="H44" s="108"/>
      <c r="I44" s="108"/>
      <c r="N44" s="108"/>
      <c r="O44" s="108"/>
      <c r="T44" s="108"/>
      <c r="U44" s="108"/>
      <c r="Z44" s="108"/>
      <c r="AA44" s="108"/>
    </row>
    <row r="45" spans="8:27" x14ac:dyDescent="0.25">
      <c r="H45" s="108"/>
      <c r="I45" s="108"/>
      <c r="N45" s="108"/>
      <c r="O45" s="108"/>
      <c r="T45" s="108"/>
      <c r="U45" s="108"/>
      <c r="Z45" s="108"/>
      <c r="AA45" s="108"/>
    </row>
    <row r="46" spans="8:27" x14ac:dyDescent="0.25">
      <c r="H46" s="108"/>
      <c r="I46" s="108"/>
      <c r="N46" s="108"/>
      <c r="O46" s="108"/>
      <c r="T46" s="108"/>
      <c r="U46" s="108"/>
      <c r="Z46" s="108"/>
      <c r="AA46" s="108"/>
    </row>
    <row r="47" spans="8:27" x14ac:dyDescent="0.25">
      <c r="H47" s="108"/>
      <c r="I47" s="108"/>
      <c r="N47" s="108"/>
      <c r="O47" s="108"/>
      <c r="T47" s="108"/>
      <c r="U47" s="108"/>
      <c r="Z47" s="108"/>
      <c r="AA47" s="108"/>
    </row>
    <row r="48" spans="8:27" x14ac:dyDescent="0.25">
      <c r="H48" s="108"/>
      <c r="I48" s="108"/>
      <c r="N48" s="108"/>
      <c r="O48" s="108"/>
      <c r="T48" s="108"/>
      <c r="U48" s="108"/>
      <c r="Z48" s="108"/>
      <c r="AA48" s="108"/>
    </row>
    <row r="49" spans="8:27" x14ac:dyDescent="0.25">
      <c r="H49" s="108"/>
      <c r="I49" s="108"/>
      <c r="N49" s="108"/>
      <c r="O49" s="108"/>
      <c r="T49" s="108"/>
      <c r="U49" s="108"/>
      <c r="Z49" s="108"/>
      <c r="AA49" s="108"/>
    </row>
    <row r="50" spans="8:27" x14ac:dyDescent="0.25">
      <c r="H50" s="108"/>
      <c r="I50" s="108"/>
      <c r="N50" s="108"/>
      <c r="O50" s="108"/>
      <c r="T50" s="108"/>
      <c r="U50" s="108"/>
      <c r="Z50" s="108"/>
      <c r="AA50" s="108"/>
    </row>
    <row r="51" spans="8:27" x14ac:dyDescent="0.25">
      <c r="H51" s="108"/>
      <c r="I51" s="108"/>
      <c r="N51" s="108"/>
      <c r="O51" s="108"/>
      <c r="T51" s="108"/>
      <c r="U51" s="108"/>
      <c r="Z51" s="108"/>
      <c r="AA51" s="108"/>
    </row>
    <row r="52" spans="8:27" x14ac:dyDescent="0.25">
      <c r="H52" s="108"/>
      <c r="I52" s="108"/>
      <c r="N52" s="108"/>
      <c r="O52" s="108"/>
      <c r="T52" s="108"/>
      <c r="U52" s="108"/>
      <c r="Z52" s="108"/>
      <c r="AA52" s="108"/>
    </row>
    <row r="53" spans="8:27" x14ac:dyDescent="0.25">
      <c r="H53" s="108"/>
      <c r="I53" s="108"/>
      <c r="N53" s="108"/>
      <c r="O53" s="108"/>
      <c r="T53" s="108"/>
      <c r="U53" s="108"/>
      <c r="Z53" s="108"/>
      <c r="AA53" s="108"/>
    </row>
    <row r="54" spans="8:27" x14ac:dyDescent="0.25">
      <c r="H54" s="108"/>
      <c r="I54" s="108"/>
      <c r="N54" s="108"/>
      <c r="O54" s="108"/>
      <c r="T54" s="108"/>
      <c r="U54" s="108"/>
      <c r="Z54" s="108"/>
      <c r="AA54" s="108"/>
    </row>
    <row r="55" spans="8:27" x14ac:dyDescent="0.25">
      <c r="H55" s="108"/>
      <c r="I55" s="108"/>
      <c r="N55" s="108"/>
      <c r="O55" s="108"/>
      <c r="T55" s="108"/>
      <c r="U55" s="108"/>
      <c r="Z55" s="108"/>
      <c r="AA55" s="108"/>
    </row>
    <row r="56" spans="8:27" x14ac:dyDescent="0.25">
      <c r="H56" s="108"/>
      <c r="I56" s="108"/>
      <c r="N56" s="108"/>
      <c r="O56" s="108"/>
      <c r="T56" s="108"/>
      <c r="U56" s="108"/>
      <c r="Z56" s="108"/>
      <c r="AA56" s="108"/>
    </row>
    <row r="57" spans="8:27" x14ac:dyDescent="0.25">
      <c r="H57" s="108"/>
      <c r="I57" s="108"/>
      <c r="N57" s="108"/>
      <c r="O57" s="108"/>
      <c r="T57" s="108"/>
      <c r="U57" s="108"/>
      <c r="Z57" s="108"/>
      <c r="AA57" s="108"/>
    </row>
    <row r="58" spans="8:27" x14ac:dyDescent="0.25">
      <c r="H58" s="108"/>
      <c r="I58" s="108"/>
      <c r="N58" s="108"/>
      <c r="O58" s="108"/>
      <c r="T58" s="108"/>
      <c r="U58" s="108"/>
      <c r="Z58" s="108"/>
      <c r="AA58" s="108"/>
    </row>
    <row r="59" spans="8:27" x14ac:dyDescent="0.25">
      <c r="H59" s="108"/>
      <c r="I59" s="108"/>
      <c r="N59" s="108"/>
      <c r="O59" s="108"/>
      <c r="T59" s="108"/>
      <c r="U59" s="108"/>
      <c r="Z59" s="108"/>
      <c r="AA59" s="108"/>
    </row>
    <row r="60" spans="8:27" x14ac:dyDescent="0.25">
      <c r="H60" s="108"/>
      <c r="I60" s="108"/>
      <c r="N60" s="108"/>
      <c r="O60" s="108"/>
      <c r="T60" s="108"/>
      <c r="U60" s="108"/>
      <c r="Z60" s="108"/>
      <c r="AA60" s="108"/>
    </row>
    <row r="61" spans="8:27" x14ac:dyDescent="0.25">
      <c r="H61" s="108"/>
      <c r="I61" s="108"/>
      <c r="N61" s="108"/>
      <c r="O61" s="108"/>
      <c r="T61" s="108"/>
      <c r="U61" s="108"/>
      <c r="Z61" s="108"/>
      <c r="AA61" s="108"/>
    </row>
    <row r="62" spans="8:27" x14ac:dyDescent="0.25">
      <c r="H62" s="108"/>
      <c r="I62" s="108"/>
      <c r="N62" s="108"/>
      <c r="O62" s="108"/>
      <c r="T62" s="108"/>
      <c r="U62" s="108"/>
      <c r="Z62" s="108"/>
      <c r="AA62" s="108"/>
    </row>
    <row r="63" spans="8:27" x14ac:dyDescent="0.25">
      <c r="H63" s="108"/>
      <c r="I63" s="108"/>
      <c r="N63" s="108"/>
      <c r="O63" s="108"/>
      <c r="T63" s="108"/>
      <c r="U63" s="108"/>
      <c r="Z63" s="108"/>
      <c r="AA63" s="108"/>
    </row>
    <row r="64" spans="8:27" x14ac:dyDescent="0.25">
      <c r="H64" s="108"/>
      <c r="I64" s="108"/>
      <c r="N64" s="108"/>
      <c r="O64" s="108"/>
      <c r="T64" s="108"/>
      <c r="U64" s="108"/>
      <c r="Z64" s="108"/>
      <c r="AA64" s="108"/>
    </row>
    <row r="65" spans="8:27" x14ac:dyDescent="0.25">
      <c r="H65" s="108"/>
      <c r="I65" s="108"/>
      <c r="N65" s="108"/>
      <c r="O65" s="108"/>
      <c r="T65" s="108"/>
      <c r="U65" s="108"/>
      <c r="Z65" s="108"/>
      <c r="AA65" s="108"/>
    </row>
    <row r="66" spans="8:27" x14ac:dyDescent="0.25">
      <c r="H66" s="108"/>
      <c r="I66" s="108"/>
      <c r="N66" s="108"/>
      <c r="O66" s="108"/>
      <c r="T66" s="108"/>
      <c r="U66" s="108"/>
      <c r="Z66" s="108"/>
      <c r="AA66" s="108"/>
    </row>
    <row r="67" spans="8:27" x14ac:dyDescent="0.25">
      <c r="H67" s="108"/>
      <c r="I67" s="108"/>
      <c r="N67" s="108"/>
      <c r="O67" s="108"/>
      <c r="T67" s="108"/>
      <c r="U67" s="108"/>
      <c r="Z67" s="108"/>
      <c r="AA67" s="108"/>
    </row>
    <row r="68" spans="8:27" x14ac:dyDescent="0.25">
      <c r="H68" s="108"/>
      <c r="I68" s="108"/>
      <c r="N68" s="108"/>
      <c r="O68" s="108"/>
      <c r="T68" s="108"/>
      <c r="U68" s="108"/>
      <c r="Z68" s="108"/>
      <c r="AA68" s="108"/>
    </row>
    <row r="69" spans="8:27" x14ac:dyDescent="0.25">
      <c r="H69" s="108"/>
      <c r="I69" s="108"/>
      <c r="N69" s="108"/>
      <c r="O69" s="108"/>
      <c r="T69" s="108"/>
      <c r="U69" s="108"/>
      <c r="Z69" s="108"/>
      <c r="AA69" s="108"/>
    </row>
    <row r="70" spans="8:27" x14ac:dyDescent="0.25">
      <c r="H70" s="108"/>
      <c r="I70" s="108"/>
      <c r="N70" s="108"/>
      <c r="O70" s="108"/>
      <c r="T70" s="108"/>
      <c r="U70" s="108"/>
      <c r="Z70" s="108"/>
      <c r="AA70" s="108"/>
    </row>
    <row r="71" spans="8:27" x14ac:dyDescent="0.25">
      <c r="H71" s="108"/>
      <c r="I71" s="108"/>
      <c r="N71" s="108"/>
      <c r="O71" s="108"/>
      <c r="T71" s="108"/>
      <c r="U71" s="108"/>
      <c r="Z71" s="108"/>
      <c r="AA71" s="108"/>
    </row>
    <row r="72" spans="8:27" x14ac:dyDescent="0.25">
      <c r="H72" s="108"/>
      <c r="I72" s="108"/>
      <c r="N72" s="108"/>
      <c r="O72" s="108"/>
      <c r="T72" s="108"/>
      <c r="U72" s="108"/>
      <c r="Z72" s="108"/>
      <c r="AA72" s="108"/>
    </row>
    <row r="73" spans="8:27" x14ac:dyDescent="0.25">
      <c r="H73" s="108"/>
      <c r="I73" s="108"/>
      <c r="N73" s="108"/>
      <c r="O73" s="108"/>
      <c r="T73" s="108"/>
      <c r="U73" s="108"/>
      <c r="Z73" s="108"/>
      <c r="AA73" s="108"/>
    </row>
    <row r="74" spans="8:27" x14ac:dyDescent="0.25">
      <c r="H74" s="108"/>
      <c r="I74" s="108"/>
      <c r="N74" s="108"/>
      <c r="O74" s="108"/>
      <c r="T74" s="108"/>
      <c r="U74" s="108"/>
      <c r="Z74" s="108"/>
      <c r="AA74" s="108"/>
    </row>
    <row r="75" spans="8:27" x14ac:dyDescent="0.25">
      <c r="H75" s="108"/>
      <c r="I75" s="108"/>
      <c r="N75" s="108"/>
      <c r="O75" s="108"/>
      <c r="T75" s="108"/>
      <c r="U75" s="108"/>
      <c r="Z75" s="108"/>
      <c r="AA75" s="108"/>
    </row>
    <row r="76" spans="8:27" x14ac:dyDescent="0.25">
      <c r="H76" s="108"/>
      <c r="I76" s="108"/>
      <c r="N76" s="108"/>
      <c r="O76" s="108"/>
      <c r="T76" s="108"/>
      <c r="U76" s="108"/>
      <c r="Z76" s="108"/>
      <c r="AA76" s="108"/>
    </row>
    <row r="77" spans="8:27" x14ac:dyDescent="0.25">
      <c r="H77" s="109"/>
      <c r="I77" s="109"/>
      <c r="N77" s="109"/>
      <c r="O77" s="109"/>
      <c r="T77" s="109"/>
      <c r="U77" s="109"/>
      <c r="Z77" s="109"/>
      <c r="AA77" s="109"/>
    </row>
    <row r="78" spans="8:27" x14ac:dyDescent="0.25">
      <c r="H78" s="109"/>
      <c r="I78" s="109"/>
      <c r="N78" s="109"/>
      <c r="O78" s="109"/>
      <c r="T78" s="109"/>
      <c r="U78" s="109"/>
      <c r="Z78" s="109"/>
      <c r="AA78" s="109"/>
    </row>
    <row r="79" spans="8:27" x14ac:dyDescent="0.25">
      <c r="H79" s="109"/>
      <c r="I79" s="109"/>
      <c r="N79" s="109"/>
      <c r="O79" s="109"/>
      <c r="T79" s="109"/>
      <c r="U79" s="109"/>
      <c r="Z79" s="109"/>
      <c r="AA79" s="109"/>
    </row>
    <row r="80" spans="8:27" x14ac:dyDescent="0.25">
      <c r="H80" s="109"/>
      <c r="I80" s="109"/>
      <c r="N80" s="109"/>
      <c r="O80" s="109"/>
      <c r="T80" s="109"/>
      <c r="U80" s="109"/>
      <c r="Z80" s="109"/>
      <c r="AA80" s="109"/>
    </row>
    <row r="81" spans="8:27" x14ac:dyDescent="0.25">
      <c r="H81" s="109"/>
      <c r="I81" s="109"/>
      <c r="N81" s="109"/>
      <c r="O81" s="109"/>
      <c r="T81" s="109"/>
      <c r="U81" s="109"/>
      <c r="Z81" s="109"/>
      <c r="AA81" s="109"/>
    </row>
    <row r="82" spans="8:27" x14ac:dyDescent="0.25">
      <c r="H82" s="109"/>
      <c r="I82" s="109"/>
      <c r="N82" s="109"/>
      <c r="O82" s="109"/>
      <c r="T82" s="109"/>
      <c r="U82" s="109"/>
      <c r="Z82" s="109"/>
      <c r="AA82" s="109"/>
    </row>
    <row r="83" spans="8:27" x14ac:dyDescent="0.25">
      <c r="H83" s="109"/>
      <c r="I83" s="109"/>
      <c r="N83" s="109"/>
      <c r="O83" s="109"/>
      <c r="T83" s="109"/>
      <c r="U83" s="109"/>
      <c r="Z83" s="109"/>
      <c r="AA83" s="109"/>
    </row>
    <row r="84" spans="8:27" x14ac:dyDescent="0.25">
      <c r="H84" s="109"/>
      <c r="I84" s="109"/>
      <c r="N84" s="109"/>
      <c r="O84" s="109"/>
      <c r="T84" s="109"/>
      <c r="U84" s="109"/>
      <c r="Z84" s="109"/>
      <c r="AA84" s="109"/>
    </row>
    <row r="85" spans="8:27" x14ac:dyDescent="0.25">
      <c r="H85" s="109"/>
      <c r="I85" s="109"/>
      <c r="N85" s="109"/>
      <c r="O85" s="109"/>
      <c r="T85" s="109"/>
      <c r="U85" s="109"/>
      <c r="Z85" s="109"/>
      <c r="AA85" s="109"/>
    </row>
    <row r="86" spans="8:27" x14ac:dyDescent="0.25">
      <c r="H86" s="109"/>
      <c r="I86" s="109"/>
      <c r="N86" s="109"/>
      <c r="O86" s="109"/>
      <c r="T86" s="109"/>
      <c r="U86" s="109"/>
      <c r="Z86" s="109"/>
      <c r="AA86" s="109"/>
    </row>
    <row r="87" spans="8:27" x14ac:dyDescent="0.25">
      <c r="H87" s="109"/>
      <c r="I87" s="109"/>
      <c r="N87" s="109"/>
      <c r="O87" s="109"/>
      <c r="T87" s="109"/>
      <c r="U87" s="109"/>
      <c r="Z87" s="109"/>
      <c r="AA87" s="109"/>
    </row>
    <row r="88" spans="8:27" x14ac:dyDescent="0.25">
      <c r="H88" s="110"/>
      <c r="I88" s="110"/>
      <c r="N88" s="110"/>
      <c r="O88" s="110"/>
      <c r="T88" s="110"/>
      <c r="U88" s="110"/>
      <c r="Z88" s="110"/>
      <c r="AA88" s="110"/>
    </row>
    <row r="89" spans="8:27" x14ac:dyDescent="0.25">
      <c r="H89" s="109"/>
      <c r="I89" s="109"/>
      <c r="N89" s="109"/>
      <c r="O89" s="109"/>
      <c r="T89" s="109"/>
      <c r="U89" s="109"/>
      <c r="Z89" s="109"/>
      <c r="AA89" s="109"/>
    </row>
    <row r="90" spans="8:27" x14ac:dyDescent="0.25">
      <c r="H90" s="109"/>
      <c r="I90" s="109"/>
      <c r="N90" s="109"/>
      <c r="O90" s="109"/>
      <c r="T90" s="109"/>
      <c r="U90" s="109"/>
      <c r="Z90" s="109"/>
      <c r="AA90" s="109"/>
    </row>
    <row r="91" spans="8:27" x14ac:dyDescent="0.25">
      <c r="H91" s="109"/>
      <c r="I91" s="109"/>
      <c r="N91" s="109"/>
      <c r="O91" s="109"/>
      <c r="T91" s="109"/>
      <c r="U91" s="109"/>
      <c r="Z91" s="109"/>
      <c r="AA91" s="109"/>
    </row>
    <row r="92" spans="8:27" x14ac:dyDescent="0.25">
      <c r="H92" s="109"/>
      <c r="I92" s="109"/>
      <c r="N92" s="109"/>
      <c r="O92" s="109"/>
      <c r="T92" s="109"/>
      <c r="U92" s="109"/>
      <c r="Z92" s="109"/>
      <c r="AA92" s="109"/>
    </row>
    <row r="93" spans="8:27" x14ac:dyDescent="0.25">
      <c r="H93" s="109"/>
      <c r="I93" s="109"/>
      <c r="N93" s="109"/>
      <c r="O93" s="109"/>
      <c r="T93" s="109"/>
      <c r="U93" s="109"/>
      <c r="Z93" s="109"/>
      <c r="AA93" s="109"/>
    </row>
    <row r="94" spans="8:27" x14ac:dyDescent="0.25">
      <c r="H94" s="109"/>
      <c r="I94" s="109"/>
      <c r="N94" s="109"/>
      <c r="O94" s="109"/>
      <c r="T94" s="109"/>
      <c r="U94" s="109"/>
      <c r="Z94" s="109"/>
      <c r="AA94" s="109"/>
    </row>
    <row r="95" spans="8:27" x14ac:dyDescent="0.25">
      <c r="H95" s="109"/>
      <c r="I95" s="109"/>
      <c r="N95" s="109"/>
      <c r="O95" s="109"/>
      <c r="T95" s="109"/>
      <c r="U95" s="109"/>
      <c r="Z95" s="109"/>
      <c r="AA95" s="109"/>
    </row>
    <row r="96" spans="8:27" x14ac:dyDescent="0.25">
      <c r="H96" s="109"/>
      <c r="I96" s="109"/>
      <c r="N96" s="109"/>
      <c r="O96" s="109"/>
      <c r="T96" s="109"/>
      <c r="U96" s="109"/>
      <c r="Z96" s="109"/>
      <c r="AA96" s="109"/>
    </row>
    <row r="97" spans="8:27" x14ac:dyDescent="0.25">
      <c r="H97" s="109"/>
      <c r="I97" s="109"/>
      <c r="N97" s="109"/>
      <c r="O97" s="109"/>
      <c r="T97" s="109"/>
      <c r="U97" s="109"/>
      <c r="Z97" s="109"/>
      <c r="AA97" s="109"/>
    </row>
    <row r="98" spans="8:27" x14ac:dyDescent="0.25">
      <c r="H98" s="109"/>
      <c r="I98" s="109"/>
      <c r="N98" s="109"/>
      <c r="O98" s="109"/>
      <c r="T98" s="109"/>
      <c r="U98" s="109"/>
      <c r="Z98" s="109"/>
      <c r="AA98" s="109"/>
    </row>
    <row r="99" spans="8:27" x14ac:dyDescent="0.25">
      <c r="H99" s="109"/>
      <c r="I99" s="109"/>
      <c r="N99" s="109"/>
      <c r="O99" s="109"/>
      <c r="T99" s="109"/>
      <c r="U99" s="109"/>
      <c r="Z99" s="109"/>
      <c r="AA99" s="109"/>
    </row>
    <row r="100" spans="8:27" x14ac:dyDescent="0.25">
      <c r="H100" s="109"/>
      <c r="I100" s="109"/>
      <c r="N100" s="109"/>
      <c r="O100" s="109"/>
      <c r="T100" s="109"/>
      <c r="U100" s="109"/>
      <c r="Z100" s="109"/>
      <c r="AA100" s="109"/>
    </row>
    <row r="101" spans="8:27" x14ac:dyDescent="0.25">
      <c r="H101" s="109"/>
      <c r="I101" s="109"/>
      <c r="N101" s="109"/>
      <c r="O101" s="109"/>
      <c r="T101" s="109"/>
      <c r="U101" s="109"/>
      <c r="Z101" s="109"/>
      <c r="AA101" s="109"/>
    </row>
    <row r="102" spans="8:27" x14ac:dyDescent="0.25">
      <c r="H102" s="109"/>
      <c r="I102" s="109"/>
      <c r="N102" s="109"/>
      <c r="O102" s="109"/>
      <c r="T102" s="109"/>
      <c r="U102" s="109"/>
      <c r="Z102" s="109"/>
      <c r="AA102" s="109"/>
    </row>
    <row r="103" spans="8:27" x14ac:dyDescent="0.25">
      <c r="H103" s="109"/>
      <c r="I103" s="109"/>
      <c r="N103" s="109"/>
      <c r="O103" s="109"/>
      <c r="T103" s="109"/>
      <c r="U103" s="109"/>
      <c r="Z103" s="109"/>
      <c r="AA103" s="109"/>
    </row>
    <row r="104" spans="8:27" x14ac:dyDescent="0.25">
      <c r="H104" s="109"/>
      <c r="I104" s="109"/>
      <c r="N104" s="109"/>
      <c r="O104" s="109"/>
      <c r="T104" s="109"/>
      <c r="U104" s="109"/>
      <c r="Z104" s="109"/>
      <c r="AA104" s="109"/>
    </row>
    <row r="105" spans="8:27" x14ac:dyDescent="0.25">
      <c r="H105" s="109"/>
      <c r="I105" s="109"/>
      <c r="N105" s="109"/>
      <c r="O105" s="109"/>
      <c r="T105" s="109"/>
      <c r="U105" s="109"/>
      <c r="Z105" s="109"/>
      <c r="AA105" s="109"/>
    </row>
    <row r="106" spans="8:27" x14ac:dyDescent="0.25">
      <c r="H106" s="109"/>
      <c r="I106" s="109"/>
      <c r="N106" s="109"/>
      <c r="O106" s="109"/>
      <c r="T106" s="109"/>
      <c r="U106" s="109"/>
      <c r="Z106" s="109"/>
      <c r="AA106" s="109"/>
    </row>
    <row r="107" spans="8:27" x14ac:dyDescent="0.25">
      <c r="H107" s="109"/>
      <c r="I107" s="109"/>
      <c r="N107" s="109"/>
      <c r="O107" s="109"/>
      <c r="T107" s="109"/>
      <c r="U107" s="109"/>
      <c r="Z107" s="109"/>
      <c r="AA107" s="109"/>
    </row>
    <row r="108" spans="8:27" x14ac:dyDescent="0.25">
      <c r="H108" s="109"/>
      <c r="I108" s="109"/>
      <c r="N108" s="109"/>
      <c r="O108" s="109"/>
      <c r="T108" s="109"/>
      <c r="U108" s="109"/>
      <c r="Z108" s="109"/>
      <c r="AA108" s="109"/>
    </row>
    <row r="109" spans="8:27" x14ac:dyDescent="0.25">
      <c r="H109" s="109"/>
      <c r="I109" s="109"/>
      <c r="N109" s="109"/>
      <c r="O109" s="109"/>
      <c r="T109" s="109"/>
      <c r="U109" s="109"/>
      <c r="Z109" s="109"/>
      <c r="AA109" s="109"/>
    </row>
    <row r="110" spans="8:27" x14ac:dyDescent="0.25">
      <c r="H110" s="109"/>
      <c r="I110" s="109"/>
      <c r="N110" s="109"/>
      <c r="O110" s="109"/>
      <c r="T110" s="109"/>
      <c r="U110" s="109"/>
      <c r="Z110" s="109"/>
      <c r="AA110" s="109"/>
    </row>
    <row r="111" spans="8:27" x14ac:dyDescent="0.25">
      <c r="H111" s="109"/>
      <c r="I111" s="109"/>
      <c r="N111" s="109"/>
      <c r="O111" s="109"/>
      <c r="T111" s="109"/>
      <c r="U111" s="109"/>
      <c r="Z111" s="109"/>
      <c r="AA111" s="109"/>
    </row>
    <row r="112" spans="8:27" x14ac:dyDescent="0.25">
      <c r="H112" s="109"/>
      <c r="I112" s="109"/>
      <c r="N112" s="109"/>
      <c r="O112" s="109"/>
      <c r="T112" s="109"/>
      <c r="U112" s="109"/>
      <c r="Z112" s="109"/>
      <c r="AA112" s="109"/>
    </row>
    <row r="113" spans="8:27" x14ac:dyDescent="0.25">
      <c r="H113" s="109"/>
      <c r="I113" s="109"/>
      <c r="N113" s="109"/>
      <c r="O113" s="109"/>
      <c r="T113" s="109"/>
      <c r="U113" s="109"/>
      <c r="Z113" s="109"/>
      <c r="AA113" s="109"/>
    </row>
    <row r="114" spans="8:27" x14ac:dyDescent="0.25">
      <c r="H114" s="109"/>
      <c r="I114" s="109"/>
      <c r="N114" s="109"/>
      <c r="O114" s="109"/>
      <c r="T114" s="109"/>
      <c r="U114" s="109"/>
      <c r="Z114" s="109"/>
      <c r="AA114" s="109"/>
    </row>
    <row r="115" spans="8:27" x14ac:dyDescent="0.25">
      <c r="H115" s="109"/>
      <c r="I115" s="109"/>
      <c r="N115" s="109"/>
      <c r="O115" s="109"/>
      <c r="T115" s="109"/>
      <c r="U115" s="109"/>
      <c r="Z115" s="109"/>
      <c r="AA115" s="109"/>
    </row>
    <row r="116" spans="8:27" x14ac:dyDescent="0.25">
      <c r="H116" s="109"/>
      <c r="I116" s="109"/>
      <c r="N116" s="109"/>
      <c r="O116" s="109"/>
      <c r="T116" s="109"/>
      <c r="U116" s="109"/>
      <c r="Z116" s="109"/>
      <c r="AA116" s="109"/>
    </row>
    <row r="117" spans="8:27" x14ac:dyDescent="0.25">
      <c r="H117" s="109"/>
      <c r="I117" s="109"/>
      <c r="N117" s="109"/>
      <c r="O117" s="109"/>
      <c r="T117" s="109"/>
      <c r="U117" s="109"/>
      <c r="Z117" s="109"/>
      <c r="AA117" s="109"/>
    </row>
    <row r="118" spans="8:27" x14ac:dyDescent="0.25">
      <c r="H118" s="109"/>
      <c r="I118" s="109"/>
      <c r="N118" s="109"/>
      <c r="O118" s="109"/>
      <c r="T118" s="109"/>
      <c r="U118" s="109"/>
      <c r="Z118" s="109"/>
      <c r="AA118" s="109"/>
    </row>
    <row r="119" spans="8:27" x14ac:dyDescent="0.25">
      <c r="H119" s="109"/>
      <c r="I119" s="109"/>
      <c r="N119" s="109"/>
      <c r="O119" s="109"/>
      <c r="T119" s="109"/>
      <c r="U119" s="109"/>
      <c r="Z119" s="109"/>
      <c r="AA119" s="109"/>
    </row>
    <row r="120" spans="8:27" x14ac:dyDescent="0.25">
      <c r="H120" s="109"/>
      <c r="I120" s="109"/>
      <c r="N120" s="109"/>
      <c r="O120" s="109"/>
      <c r="T120" s="109"/>
      <c r="U120" s="109"/>
      <c r="Z120" s="109"/>
      <c r="AA120" s="109"/>
    </row>
    <row r="121" spans="8:27" x14ac:dyDescent="0.25">
      <c r="H121" s="109"/>
      <c r="I121" s="109"/>
      <c r="N121" s="109"/>
      <c r="O121" s="109"/>
      <c r="T121" s="109"/>
      <c r="U121" s="109"/>
      <c r="Z121" s="109"/>
      <c r="AA121" s="109"/>
    </row>
    <row r="122" spans="8:27" x14ac:dyDescent="0.25">
      <c r="H122" s="109"/>
      <c r="I122" s="109"/>
      <c r="N122" s="109"/>
      <c r="O122" s="109"/>
      <c r="T122" s="109"/>
      <c r="U122" s="109"/>
      <c r="Z122" s="109"/>
      <c r="AA122" s="109"/>
    </row>
    <row r="123" spans="8:27" x14ac:dyDescent="0.25">
      <c r="H123" s="109"/>
      <c r="I123" s="109"/>
      <c r="N123" s="109"/>
      <c r="O123" s="109"/>
      <c r="T123" s="109"/>
      <c r="U123" s="109"/>
      <c r="Z123" s="109"/>
      <c r="AA123" s="109"/>
    </row>
    <row r="124" spans="8:27" x14ac:dyDescent="0.25">
      <c r="H124" s="109"/>
      <c r="I124" s="109"/>
      <c r="N124" s="109"/>
      <c r="O124" s="109"/>
      <c r="T124" s="109"/>
      <c r="U124" s="109"/>
      <c r="Z124" s="109"/>
      <c r="AA124" s="109"/>
    </row>
    <row r="125" spans="8:27" x14ac:dyDescent="0.25">
      <c r="H125" s="109"/>
      <c r="I125" s="109"/>
      <c r="N125" s="109"/>
      <c r="O125" s="109"/>
      <c r="T125" s="109"/>
      <c r="U125" s="109"/>
      <c r="Z125" s="109"/>
      <c r="AA125" s="109"/>
    </row>
    <row r="126" spans="8:27" x14ac:dyDescent="0.25">
      <c r="H126" s="109"/>
      <c r="I126" s="109"/>
      <c r="N126" s="109"/>
      <c r="O126" s="109"/>
      <c r="T126" s="109"/>
      <c r="U126" s="109"/>
      <c r="Z126" s="109"/>
      <c r="AA126" s="109"/>
    </row>
    <row r="127" spans="8:27" x14ac:dyDescent="0.25">
      <c r="H127" s="109"/>
      <c r="I127" s="109"/>
      <c r="N127" s="109"/>
      <c r="O127" s="109"/>
      <c r="T127" s="109"/>
      <c r="U127" s="109"/>
      <c r="Z127" s="109"/>
      <c r="AA127" s="109"/>
    </row>
    <row r="128" spans="8:27" x14ac:dyDescent="0.25">
      <c r="H128" s="109"/>
      <c r="I128" s="109"/>
      <c r="N128" s="109"/>
      <c r="O128" s="109"/>
      <c r="T128" s="109"/>
      <c r="U128" s="109"/>
      <c r="Z128" s="109"/>
      <c r="AA128" s="109"/>
    </row>
    <row r="129" spans="8:27" x14ac:dyDescent="0.25">
      <c r="H129" s="109"/>
      <c r="I129" s="109"/>
      <c r="N129" s="109"/>
      <c r="O129" s="109"/>
      <c r="T129" s="109"/>
      <c r="U129" s="109"/>
      <c r="Z129" s="109"/>
      <c r="AA129" s="109"/>
    </row>
    <row r="130" spans="8:27" x14ac:dyDescent="0.25">
      <c r="H130" s="109"/>
      <c r="I130" s="109"/>
      <c r="N130" s="109"/>
      <c r="O130" s="109"/>
      <c r="T130" s="109"/>
      <c r="U130" s="109"/>
      <c r="Z130" s="109"/>
      <c r="AA130" s="109"/>
    </row>
    <row r="131" spans="8:27" x14ac:dyDescent="0.25">
      <c r="H131" s="109"/>
      <c r="I131" s="109"/>
      <c r="N131" s="109"/>
      <c r="O131" s="109"/>
      <c r="T131" s="109"/>
      <c r="U131" s="109"/>
      <c r="Z131" s="109"/>
      <c r="AA131" s="109"/>
    </row>
    <row r="132" spans="8:27" x14ac:dyDescent="0.25">
      <c r="H132" s="109"/>
      <c r="I132" s="109"/>
      <c r="N132" s="109"/>
      <c r="O132" s="109"/>
      <c r="T132" s="109"/>
      <c r="U132" s="109"/>
      <c r="Z132" s="109"/>
      <c r="AA132" s="109"/>
    </row>
    <row r="133" spans="8:27" x14ac:dyDescent="0.25">
      <c r="H133" s="109"/>
      <c r="I133" s="109"/>
      <c r="N133" s="109"/>
      <c r="O133" s="109"/>
      <c r="T133" s="109"/>
      <c r="U133" s="109"/>
      <c r="Z133" s="109"/>
      <c r="AA133" s="109"/>
    </row>
    <row r="134" spans="8:27" x14ac:dyDescent="0.25">
      <c r="H134" s="109"/>
      <c r="I134" s="109"/>
      <c r="N134" s="109"/>
      <c r="O134" s="109"/>
      <c r="T134" s="109"/>
      <c r="U134" s="109"/>
      <c r="Z134" s="109"/>
      <c r="AA134" s="109"/>
    </row>
    <row r="135" spans="8:27" x14ac:dyDescent="0.25">
      <c r="H135" s="109"/>
      <c r="I135" s="109"/>
      <c r="N135" s="109"/>
      <c r="O135" s="109"/>
      <c r="T135" s="109"/>
      <c r="U135" s="109"/>
      <c r="Z135" s="109"/>
      <c r="AA135" s="109"/>
    </row>
    <row r="136" spans="8:27" x14ac:dyDescent="0.25">
      <c r="H136" s="109"/>
      <c r="I136" s="109"/>
      <c r="N136" s="109"/>
      <c r="O136" s="109"/>
      <c r="T136" s="109"/>
      <c r="U136" s="109"/>
      <c r="Z136" s="109"/>
      <c r="AA136" s="109"/>
    </row>
    <row r="137" spans="8:27" x14ac:dyDescent="0.25">
      <c r="H137" s="109"/>
      <c r="I137" s="109"/>
      <c r="N137" s="109"/>
      <c r="O137" s="109"/>
      <c r="T137" s="109"/>
      <c r="U137" s="109"/>
      <c r="Z137" s="109"/>
      <c r="AA137" s="109"/>
    </row>
    <row r="138" spans="8:27" x14ac:dyDescent="0.25">
      <c r="H138" s="109"/>
      <c r="I138" s="109"/>
      <c r="N138" s="109"/>
      <c r="O138" s="109"/>
      <c r="T138" s="109"/>
      <c r="U138" s="109"/>
      <c r="Z138" s="109"/>
      <c r="AA138" s="109"/>
    </row>
    <row r="139" spans="8:27" x14ac:dyDescent="0.25">
      <c r="H139" s="109"/>
      <c r="I139" s="109"/>
      <c r="N139" s="109"/>
      <c r="O139" s="109"/>
      <c r="T139" s="109"/>
      <c r="U139" s="109"/>
      <c r="Z139" s="109"/>
      <c r="AA139" s="109"/>
    </row>
    <row r="140" spans="8:27" x14ac:dyDescent="0.25">
      <c r="H140" s="109"/>
      <c r="I140" s="109"/>
      <c r="N140" s="109"/>
      <c r="O140" s="109"/>
      <c r="T140" s="109"/>
      <c r="U140" s="109"/>
      <c r="Z140" s="109"/>
      <c r="AA140" s="109"/>
    </row>
    <row r="141" spans="8:27" x14ac:dyDescent="0.25">
      <c r="H141" s="109"/>
      <c r="I141" s="109"/>
      <c r="N141" s="109"/>
      <c r="O141" s="109"/>
      <c r="T141" s="109"/>
      <c r="U141" s="109"/>
      <c r="Z141" s="109"/>
      <c r="AA141" s="109"/>
    </row>
    <row r="142" spans="8:27" x14ac:dyDescent="0.25">
      <c r="H142" s="109"/>
      <c r="I142" s="109"/>
      <c r="N142" s="109"/>
      <c r="O142" s="109"/>
      <c r="T142" s="109"/>
      <c r="U142" s="109"/>
      <c r="Z142" s="109"/>
      <c r="AA142" s="109"/>
    </row>
    <row r="143" spans="8:27" x14ac:dyDescent="0.25">
      <c r="H143" s="109"/>
      <c r="I143" s="109"/>
      <c r="N143" s="109"/>
      <c r="O143" s="109"/>
      <c r="T143" s="109"/>
      <c r="U143" s="109"/>
      <c r="Z143" s="109"/>
      <c r="AA143" s="109"/>
    </row>
    <row r="144" spans="8:27" x14ac:dyDescent="0.25">
      <c r="H144" s="109"/>
      <c r="I144" s="109"/>
      <c r="N144" s="109"/>
      <c r="O144" s="109"/>
      <c r="T144" s="109"/>
      <c r="U144" s="109"/>
      <c r="Z144" s="109"/>
      <c r="AA144" s="109"/>
    </row>
    <row r="145" spans="8:27" x14ac:dyDescent="0.25">
      <c r="H145" s="109"/>
      <c r="I145" s="109"/>
      <c r="N145" s="109"/>
      <c r="O145" s="109"/>
      <c r="T145" s="109"/>
      <c r="U145" s="109"/>
      <c r="Z145" s="109"/>
      <c r="AA145" s="109"/>
    </row>
    <row r="146" spans="8:27" x14ac:dyDescent="0.25">
      <c r="H146" s="109"/>
      <c r="I146" s="109"/>
      <c r="N146" s="109"/>
      <c r="O146" s="109"/>
      <c r="T146" s="109"/>
      <c r="U146" s="109"/>
      <c r="Z146" s="109"/>
      <c r="AA146" s="109"/>
    </row>
    <row r="147" spans="8:27" x14ac:dyDescent="0.25">
      <c r="H147" s="109"/>
      <c r="I147" s="109"/>
      <c r="N147" s="109"/>
      <c r="O147" s="109"/>
      <c r="T147" s="109"/>
      <c r="U147" s="109"/>
      <c r="Z147" s="109"/>
      <c r="AA147" s="109"/>
    </row>
    <row r="148" spans="8:27" x14ac:dyDescent="0.25">
      <c r="H148" s="109"/>
      <c r="I148" s="109"/>
      <c r="N148" s="109"/>
      <c r="O148" s="109"/>
      <c r="T148" s="109"/>
      <c r="U148" s="109"/>
      <c r="Z148" s="109"/>
      <c r="AA148" s="109"/>
    </row>
    <row r="149" spans="8:27" x14ac:dyDescent="0.25">
      <c r="H149" s="109"/>
      <c r="I149" s="109"/>
      <c r="N149" s="109"/>
      <c r="O149" s="109"/>
      <c r="T149" s="109"/>
      <c r="U149" s="109"/>
      <c r="Z149" s="109"/>
      <c r="AA149" s="109"/>
    </row>
    <row r="150" spans="8:27" x14ac:dyDescent="0.25">
      <c r="H150" s="109"/>
      <c r="I150" s="109"/>
      <c r="N150" s="109"/>
      <c r="O150" s="109"/>
      <c r="T150" s="109"/>
      <c r="U150" s="109"/>
      <c r="Z150" s="109"/>
      <c r="AA150" s="109"/>
    </row>
    <row r="151" spans="8:27" x14ac:dyDescent="0.25">
      <c r="H151" s="109"/>
      <c r="I151" s="109"/>
      <c r="N151" s="109"/>
      <c r="O151" s="109"/>
      <c r="T151" s="109"/>
      <c r="U151" s="109"/>
      <c r="Z151" s="109"/>
      <c r="AA151" s="109"/>
    </row>
    <row r="152" spans="8:27" x14ac:dyDescent="0.25">
      <c r="H152" s="109"/>
      <c r="I152" s="109"/>
      <c r="N152" s="109"/>
      <c r="O152" s="109"/>
      <c r="T152" s="109"/>
      <c r="U152" s="109"/>
      <c r="Z152" s="109"/>
      <c r="AA152" s="109"/>
    </row>
    <row r="153" spans="8:27" x14ac:dyDescent="0.25">
      <c r="H153" s="109"/>
      <c r="I153" s="109"/>
      <c r="N153" s="109"/>
      <c r="O153" s="109"/>
      <c r="T153" s="109"/>
      <c r="U153" s="109"/>
      <c r="Z153" s="109"/>
      <c r="AA153" s="109"/>
    </row>
    <row r="154" spans="8:27" x14ac:dyDescent="0.25">
      <c r="H154" s="109"/>
      <c r="I154" s="109"/>
      <c r="N154" s="109"/>
      <c r="O154" s="109"/>
      <c r="T154" s="109"/>
      <c r="U154" s="109"/>
      <c r="Z154" s="109"/>
      <c r="AA154" s="109"/>
    </row>
    <row r="155" spans="8:27" x14ac:dyDescent="0.25">
      <c r="H155" s="109"/>
      <c r="I155" s="109"/>
      <c r="N155" s="109"/>
      <c r="O155" s="109"/>
      <c r="T155" s="109"/>
      <c r="U155" s="109"/>
      <c r="Z155" s="109"/>
      <c r="AA155" s="109"/>
    </row>
    <row r="156" spans="8:27" x14ac:dyDescent="0.25">
      <c r="H156" s="109"/>
      <c r="I156" s="109"/>
      <c r="N156" s="109"/>
      <c r="O156" s="109"/>
      <c r="T156" s="109"/>
      <c r="U156" s="109"/>
      <c r="Z156" s="109"/>
      <c r="AA156" s="109"/>
    </row>
    <row r="157" spans="8:27" x14ac:dyDescent="0.25">
      <c r="H157" s="109"/>
      <c r="I157" s="109"/>
      <c r="N157" s="109"/>
      <c r="O157" s="109"/>
      <c r="T157" s="109"/>
      <c r="U157" s="109"/>
      <c r="Z157" s="109"/>
      <c r="AA157" s="109"/>
    </row>
    <row r="158" spans="8:27" x14ac:dyDescent="0.25">
      <c r="H158" s="109"/>
      <c r="I158" s="109"/>
      <c r="N158" s="109"/>
      <c r="O158" s="109"/>
      <c r="T158" s="109"/>
      <c r="U158" s="109"/>
      <c r="Z158" s="109"/>
      <c r="AA158" s="109"/>
    </row>
    <row r="159" spans="8:27" x14ac:dyDescent="0.25">
      <c r="H159" s="109"/>
      <c r="I159" s="109"/>
      <c r="N159" s="109"/>
      <c r="O159" s="109"/>
      <c r="T159" s="109"/>
      <c r="U159" s="109"/>
      <c r="Z159" s="109"/>
      <c r="AA159" s="109"/>
    </row>
    <row r="160" spans="8:27" x14ac:dyDescent="0.25">
      <c r="H160" s="109"/>
      <c r="I160" s="109"/>
      <c r="N160" s="109"/>
      <c r="O160" s="109"/>
      <c r="T160" s="109"/>
      <c r="U160" s="109"/>
      <c r="Z160" s="109"/>
      <c r="AA160" s="109"/>
    </row>
    <row r="161" spans="8:27" x14ac:dyDescent="0.25">
      <c r="H161" s="109"/>
      <c r="I161" s="109"/>
      <c r="N161" s="109"/>
      <c r="O161" s="109"/>
      <c r="T161" s="109"/>
      <c r="U161" s="109"/>
      <c r="Z161" s="109"/>
      <c r="AA161" s="109"/>
    </row>
    <row r="162" spans="8:27" x14ac:dyDescent="0.25">
      <c r="H162" s="109"/>
      <c r="I162" s="109"/>
      <c r="N162" s="109"/>
      <c r="O162" s="109"/>
      <c r="T162" s="109"/>
      <c r="U162" s="109"/>
      <c r="Z162" s="109"/>
      <c r="AA162" s="109"/>
    </row>
    <row r="163" spans="8:27" x14ac:dyDescent="0.25">
      <c r="H163" s="109"/>
      <c r="I163" s="109"/>
      <c r="N163" s="109"/>
      <c r="O163" s="109"/>
      <c r="T163" s="109"/>
      <c r="U163" s="109"/>
      <c r="Z163" s="109"/>
      <c r="AA163" s="109"/>
    </row>
    <row r="164" spans="8:27" x14ac:dyDescent="0.25">
      <c r="H164" s="109"/>
      <c r="I164" s="109"/>
      <c r="N164" s="109"/>
      <c r="O164" s="109"/>
      <c r="T164" s="109"/>
      <c r="U164" s="109"/>
      <c r="Z164" s="109"/>
      <c r="AA164" s="109"/>
    </row>
    <row r="165" spans="8:27" x14ac:dyDescent="0.25">
      <c r="H165" s="109"/>
      <c r="I165" s="109"/>
      <c r="N165" s="109"/>
      <c r="O165" s="109"/>
      <c r="T165" s="109"/>
      <c r="U165" s="109"/>
      <c r="Z165" s="109"/>
      <c r="AA165" s="109"/>
    </row>
    <row r="166" spans="8:27" x14ac:dyDescent="0.25">
      <c r="H166" s="109"/>
      <c r="I166" s="109"/>
      <c r="N166" s="109"/>
      <c r="O166" s="109"/>
      <c r="T166" s="109"/>
      <c r="U166" s="109"/>
      <c r="Z166" s="109"/>
      <c r="AA166" s="109"/>
    </row>
    <row r="167" spans="8:27" x14ac:dyDescent="0.25">
      <c r="H167" s="109"/>
      <c r="I167" s="109"/>
      <c r="N167" s="109"/>
      <c r="O167" s="109"/>
      <c r="T167" s="109"/>
      <c r="U167" s="109"/>
      <c r="Z167" s="109"/>
      <c r="AA167" s="109"/>
    </row>
    <row r="168" spans="8:27" x14ac:dyDescent="0.25">
      <c r="H168" s="109"/>
      <c r="I168" s="109"/>
      <c r="N168" s="109"/>
      <c r="O168" s="109"/>
      <c r="T168" s="109"/>
      <c r="U168" s="109"/>
      <c r="Z168" s="109"/>
      <c r="AA168" s="109"/>
    </row>
    <row r="169" spans="8:27" x14ac:dyDescent="0.25">
      <c r="H169" s="109"/>
      <c r="I169" s="109"/>
      <c r="N169" s="109"/>
      <c r="O169" s="109"/>
      <c r="T169" s="109"/>
      <c r="U169" s="109"/>
      <c r="Z169" s="109"/>
      <c r="AA169" s="109"/>
    </row>
    <row r="170" spans="8:27" x14ac:dyDescent="0.25">
      <c r="H170" s="109"/>
      <c r="I170" s="109"/>
      <c r="N170" s="109"/>
      <c r="O170" s="109"/>
      <c r="T170" s="109"/>
      <c r="U170" s="109"/>
      <c r="Z170" s="109"/>
      <c r="AA170" s="109"/>
    </row>
    <row r="171" spans="8:27" x14ac:dyDescent="0.25">
      <c r="H171" s="109"/>
      <c r="I171" s="109"/>
      <c r="N171" s="109"/>
      <c r="O171" s="109"/>
      <c r="T171" s="109"/>
      <c r="U171" s="109"/>
      <c r="Z171" s="109"/>
      <c r="AA171" s="109"/>
    </row>
    <row r="172" spans="8:27" x14ac:dyDescent="0.25">
      <c r="H172" s="109"/>
      <c r="I172" s="109"/>
      <c r="N172" s="109"/>
      <c r="O172" s="109"/>
      <c r="T172" s="109"/>
      <c r="U172" s="109"/>
      <c r="Z172" s="109"/>
      <c r="AA172" s="109"/>
    </row>
    <row r="173" spans="8:27" x14ac:dyDescent="0.25">
      <c r="H173" s="109"/>
      <c r="I173" s="109"/>
      <c r="N173" s="109"/>
      <c r="O173" s="109"/>
      <c r="T173" s="109"/>
      <c r="U173" s="109"/>
      <c r="Z173" s="109"/>
      <c r="AA173" s="109"/>
    </row>
    <row r="174" spans="8:27" x14ac:dyDescent="0.25">
      <c r="H174" s="109"/>
      <c r="I174" s="109"/>
      <c r="N174" s="109"/>
      <c r="O174" s="109"/>
      <c r="T174" s="109"/>
      <c r="U174" s="109"/>
      <c r="Z174" s="109"/>
      <c r="AA174" s="109"/>
    </row>
    <row r="175" spans="8:27" x14ac:dyDescent="0.25">
      <c r="H175" s="109"/>
      <c r="I175" s="109"/>
      <c r="N175" s="109"/>
      <c r="O175" s="109"/>
      <c r="T175" s="109"/>
      <c r="U175" s="109"/>
      <c r="Z175" s="109"/>
      <c r="AA175" s="109"/>
    </row>
    <row r="176" spans="8:27" x14ac:dyDescent="0.25">
      <c r="H176" s="109"/>
      <c r="I176" s="109"/>
      <c r="N176" s="109"/>
      <c r="O176" s="109"/>
      <c r="T176" s="109"/>
      <c r="U176" s="109"/>
      <c r="Z176" s="109"/>
      <c r="AA176" s="109"/>
    </row>
    <row r="177" spans="8:27" x14ac:dyDescent="0.25">
      <c r="H177" s="109"/>
      <c r="I177" s="109"/>
      <c r="N177" s="109"/>
      <c r="O177" s="109"/>
      <c r="T177" s="109"/>
      <c r="U177" s="109"/>
      <c r="Z177" s="109"/>
      <c r="AA177" s="109"/>
    </row>
    <row r="178" spans="8:27" x14ac:dyDescent="0.25">
      <c r="H178" s="109"/>
      <c r="I178" s="109"/>
      <c r="N178" s="109"/>
      <c r="O178" s="109"/>
      <c r="T178" s="109"/>
      <c r="U178" s="109"/>
      <c r="Z178" s="109"/>
      <c r="AA178" s="109"/>
    </row>
    <row r="179" spans="8:27" x14ac:dyDescent="0.25">
      <c r="H179" s="109"/>
      <c r="I179" s="109"/>
      <c r="N179" s="109"/>
      <c r="O179" s="109"/>
      <c r="T179" s="109"/>
      <c r="U179" s="109"/>
      <c r="Z179" s="109"/>
      <c r="AA179" s="109"/>
    </row>
    <row r="180" spans="8:27" x14ac:dyDescent="0.25">
      <c r="H180" s="109"/>
      <c r="I180" s="109"/>
      <c r="N180" s="109"/>
      <c r="O180" s="109"/>
      <c r="T180" s="109"/>
      <c r="U180" s="109"/>
      <c r="Z180" s="109"/>
      <c r="AA180" s="109"/>
    </row>
    <row r="181" spans="8:27" x14ac:dyDescent="0.25">
      <c r="H181" s="109"/>
      <c r="I181" s="109"/>
      <c r="N181" s="109"/>
      <c r="O181" s="109"/>
      <c r="T181" s="109"/>
      <c r="U181" s="109"/>
      <c r="Z181" s="109"/>
      <c r="AA181" s="109"/>
    </row>
    <row r="182" spans="8:27" x14ac:dyDescent="0.25">
      <c r="H182" s="109"/>
      <c r="I182" s="109"/>
      <c r="N182" s="109"/>
      <c r="O182" s="109"/>
      <c r="T182" s="109"/>
      <c r="U182" s="109"/>
      <c r="Z182" s="109"/>
      <c r="AA182" s="109"/>
    </row>
    <row r="183" spans="8:27" x14ac:dyDescent="0.25">
      <c r="H183" s="109"/>
      <c r="I183" s="109"/>
      <c r="N183" s="109"/>
      <c r="O183" s="109"/>
      <c r="T183" s="109"/>
      <c r="U183" s="109"/>
      <c r="Z183" s="109"/>
      <c r="AA183" s="109"/>
    </row>
    <row r="184" spans="8:27" x14ac:dyDescent="0.25">
      <c r="H184" s="109"/>
      <c r="I184" s="109"/>
      <c r="N184" s="109"/>
      <c r="O184" s="109"/>
      <c r="T184" s="109"/>
      <c r="U184" s="109"/>
      <c r="Z184" s="109"/>
      <c r="AA184" s="109"/>
    </row>
    <row r="185" spans="8:27" x14ac:dyDescent="0.25">
      <c r="H185" s="109"/>
      <c r="I185" s="109"/>
      <c r="N185" s="109"/>
      <c r="O185" s="109"/>
      <c r="T185" s="109"/>
      <c r="U185" s="109"/>
      <c r="Z185" s="109"/>
      <c r="AA185" s="109"/>
    </row>
    <row r="186" spans="8:27" x14ac:dyDescent="0.25">
      <c r="H186" s="109"/>
      <c r="I186" s="109"/>
      <c r="N186" s="109"/>
      <c r="O186" s="109"/>
      <c r="T186" s="109"/>
      <c r="U186" s="109"/>
      <c r="Z186" s="109"/>
      <c r="AA186" s="109"/>
    </row>
    <row r="187" spans="8:27" x14ac:dyDescent="0.25">
      <c r="H187" s="109"/>
      <c r="I187" s="109"/>
      <c r="N187" s="109"/>
      <c r="O187" s="109"/>
      <c r="T187" s="109"/>
      <c r="U187" s="109"/>
      <c r="Z187" s="109"/>
      <c r="AA187" s="109"/>
    </row>
    <row r="188" spans="8:27" x14ac:dyDescent="0.25">
      <c r="H188" s="109"/>
      <c r="I188" s="109"/>
      <c r="N188" s="109"/>
      <c r="O188" s="109"/>
      <c r="T188" s="109"/>
      <c r="U188" s="109"/>
      <c r="Z188" s="109"/>
      <c r="AA188" s="109"/>
    </row>
    <row r="189" spans="8:27" x14ac:dyDescent="0.25">
      <c r="H189" s="109"/>
      <c r="I189" s="109"/>
      <c r="N189" s="109"/>
      <c r="O189" s="109"/>
      <c r="T189" s="109"/>
      <c r="U189" s="109"/>
      <c r="Z189" s="109"/>
      <c r="AA189" s="109"/>
    </row>
    <row r="190" spans="8:27" x14ac:dyDescent="0.25">
      <c r="H190" s="109"/>
      <c r="I190" s="109"/>
      <c r="N190" s="109"/>
      <c r="O190" s="109"/>
      <c r="T190" s="109"/>
      <c r="U190" s="109"/>
      <c r="Z190" s="109"/>
      <c r="AA190" s="109"/>
    </row>
    <row r="191" spans="8:27" x14ac:dyDescent="0.25">
      <c r="H191" s="109"/>
      <c r="I191" s="109"/>
      <c r="N191" s="109"/>
      <c r="O191" s="109"/>
      <c r="T191" s="109"/>
      <c r="U191" s="109"/>
      <c r="Z191" s="109"/>
      <c r="AA191" s="109"/>
    </row>
    <row r="192" spans="8:27" x14ac:dyDescent="0.25">
      <c r="H192" s="109"/>
      <c r="I192" s="109"/>
      <c r="N192" s="109"/>
      <c r="O192" s="109"/>
      <c r="T192" s="109"/>
      <c r="U192" s="109"/>
      <c r="Z192" s="109"/>
      <c r="AA192" s="109"/>
    </row>
    <row r="193" spans="8:27" x14ac:dyDescent="0.25">
      <c r="H193" s="109"/>
      <c r="I193" s="109"/>
      <c r="N193" s="109"/>
      <c r="O193" s="109"/>
      <c r="T193" s="109"/>
      <c r="U193" s="109"/>
      <c r="Z193" s="109"/>
      <c r="AA193" s="109"/>
    </row>
    <row r="194" spans="8:27" x14ac:dyDescent="0.25">
      <c r="H194" s="109"/>
      <c r="I194" s="109"/>
      <c r="N194" s="109"/>
      <c r="O194" s="109"/>
      <c r="T194" s="109"/>
      <c r="U194" s="109"/>
      <c r="Z194" s="109"/>
      <c r="AA194" s="109"/>
    </row>
    <row r="195" spans="8:27" x14ac:dyDescent="0.25">
      <c r="H195" s="109"/>
      <c r="I195" s="109"/>
      <c r="N195" s="109"/>
      <c r="O195" s="109"/>
      <c r="T195" s="109"/>
      <c r="U195" s="109"/>
      <c r="Z195" s="109"/>
      <c r="AA195" s="109"/>
    </row>
    <row r="196" spans="8:27" x14ac:dyDescent="0.25">
      <c r="H196" s="109"/>
      <c r="I196" s="109"/>
      <c r="N196" s="109"/>
      <c r="O196" s="109"/>
      <c r="T196" s="109"/>
      <c r="U196" s="109"/>
      <c r="Z196" s="109"/>
      <c r="AA196" s="109"/>
    </row>
    <row r="197" spans="8:27" x14ac:dyDescent="0.25">
      <c r="H197" s="109"/>
      <c r="I197" s="109"/>
      <c r="N197" s="109"/>
      <c r="O197" s="109"/>
      <c r="T197" s="109"/>
      <c r="U197" s="109"/>
      <c r="Z197" s="109"/>
      <c r="AA197" s="109"/>
    </row>
    <row r="198" spans="8:27" x14ac:dyDescent="0.25">
      <c r="H198" s="109"/>
      <c r="I198" s="109"/>
      <c r="N198" s="109"/>
      <c r="O198" s="109"/>
      <c r="T198" s="109"/>
      <c r="U198" s="109"/>
      <c r="Z198" s="109"/>
      <c r="AA198" s="109"/>
    </row>
    <row r="199" spans="8:27" x14ac:dyDescent="0.25">
      <c r="H199" s="109"/>
      <c r="I199" s="109"/>
      <c r="N199" s="109"/>
      <c r="O199" s="109"/>
      <c r="T199" s="109"/>
      <c r="U199" s="109"/>
      <c r="Z199" s="109"/>
      <c r="AA199" s="109"/>
    </row>
    <row r="200" spans="8:27" x14ac:dyDescent="0.25">
      <c r="H200" s="109"/>
      <c r="I200" s="109"/>
      <c r="N200" s="109"/>
      <c r="O200" s="109"/>
      <c r="T200" s="109"/>
      <c r="U200" s="109"/>
      <c r="Z200" s="109"/>
      <c r="AA200" s="109"/>
    </row>
    <row r="201" spans="8:27" x14ac:dyDescent="0.25">
      <c r="H201" s="109"/>
      <c r="I201" s="109"/>
      <c r="N201" s="109"/>
      <c r="O201" s="109"/>
      <c r="T201" s="109"/>
      <c r="U201" s="109"/>
      <c r="Z201" s="109"/>
      <c r="AA201" s="109"/>
    </row>
    <row r="202" spans="8:27" x14ac:dyDescent="0.25">
      <c r="H202" s="109"/>
      <c r="I202" s="109"/>
      <c r="N202" s="109"/>
      <c r="O202" s="109"/>
      <c r="T202" s="109"/>
      <c r="U202" s="109"/>
      <c r="Z202" s="109"/>
      <c r="AA202" s="109"/>
    </row>
    <row r="203" spans="8:27" x14ac:dyDescent="0.25">
      <c r="H203" s="109"/>
      <c r="I203" s="109"/>
      <c r="N203" s="109"/>
      <c r="O203" s="109"/>
      <c r="T203" s="109"/>
      <c r="U203" s="109"/>
      <c r="Z203" s="109"/>
      <c r="AA203" s="109"/>
    </row>
    <row r="204" spans="8:27" x14ac:dyDescent="0.25">
      <c r="H204" s="109"/>
      <c r="I204" s="109"/>
      <c r="N204" s="109"/>
      <c r="O204" s="109"/>
      <c r="T204" s="109"/>
      <c r="U204" s="109"/>
      <c r="Z204" s="109"/>
      <c r="AA204" s="109"/>
    </row>
    <row r="205" spans="8:27" x14ac:dyDescent="0.25">
      <c r="H205" s="109"/>
      <c r="I205" s="109"/>
      <c r="N205" s="109"/>
      <c r="O205" s="109"/>
      <c r="T205" s="109"/>
      <c r="U205" s="109"/>
      <c r="Z205" s="109"/>
      <c r="AA205" s="109"/>
    </row>
    <row r="206" spans="8:27" x14ac:dyDescent="0.25">
      <c r="H206" s="109"/>
      <c r="I206" s="109"/>
      <c r="N206" s="109"/>
      <c r="O206" s="109"/>
      <c r="T206" s="109"/>
      <c r="U206" s="109"/>
      <c r="Z206" s="109"/>
      <c r="AA206" s="109"/>
    </row>
    <row r="207" spans="8:27" x14ac:dyDescent="0.25">
      <c r="H207" s="109"/>
      <c r="I207" s="109"/>
      <c r="N207" s="109"/>
      <c r="O207" s="109"/>
      <c r="T207" s="109"/>
      <c r="U207" s="109"/>
      <c r="Z207" s="109"/>
      <c r="AA207" s="109"/>
    </row>
    <row r="208" spans="8:27" x14ac:dyDescent="0.25">
      <c r="H208" s="109"/>
      <c r="I208" s="109"/>
      <c r="N208" s="109"/>
      <c r="O208" s="109"/>
      <c r="T208" s="109"/>
      <c r="U208" s="109"/>
      <c r="Z208" s="109"/>
      <c r="AA208" s="109"/>
    </row>
    <row r="209" spans="8:27" x14ac:dyDescent="0.25">
      <c r="H209" s="109"/>
      <c r="I209" s="109"/>
      <c r="N209" s="109"/>
      <c r="O209" s="109"/>
      <c r="T209" s="109"/>
      <c r="U209" s="109"/>
      <c r="Z209" s="109"/>
      <c r="AA209" s="109"/>
    </row>
    <row r="210" spans="8:27" x14ac:dyDescent="0.25">
      <c r="H210" s="109"/>
      <c r="I210" s="109"/>
      <c r="N210" s="109"/>
      <c r="O210" s="109"/>
      <c r="T210" s="109"/>
      <c r="U210" s="109"/>
      <c r="Z210" s="109"/>
      <c r="AA210" s="109"/>
    </row>
    <row r="211" spans="8:27" x14ac:dyDescent="0.25">
      <c r="H211" s="109"/>
      <c r="I211" s="109"/>
      <c r="N211" s="109"/>
      <c r="O211" s="109"/>
      <c r="T211" s="109"/>
      <c r="U211" s="109"/>
      <c r="Z211" s="109"/>
      <c r="AA211" s="109"/>
    </row>
    <row r="212" spans="8:27" x14ac:dyDescent="0.25">
      <c r="H212" s="109"/>
      <c r="I212" s="109"/>
      <c r="N212" s="109"/>
      <c r="O212" s="109"/>
      <c r="T212" s="109"/>
      <c r="U212" s="109"/>
      <c r="Z212" s="109"/>
      <c r="AA212" s="109"/>
    </row>
    <row r="213" spans="8:27" x14ac:dyDescent="0.25">
      <c r="H213" s="109"/>
      <c r="I213" s="109"/>
      <c r="N213" s="109"/>
      <c r="O213" s="109"/>
      <c r="T213" s="109"/>
      <c r="U213" s="109"/>
      <c r="Z213" s="109"/>
      <c r="AA213" s="109"/>
    </row>
    <row r="214" spans="8:27" x14ac:dyDescent="0.25">
      <c r="H214" s="109"/>
      <c r="I214" s="109"/>
      <c r="N214" s="109"/>
      <c r="O214" s="109"/>
      <c r="T214" s="109"/>
      <c r="U214" s="109"/>
      <c r="Z214" s="109"/>
      <c r="AA214" s="109"/>
    </row>
    <row r="215" spans="8:27" x14ac:dyDescent="0.25">
      <c r="H215" s="109"/>
      <c r="I215" s="109"/>
      <c r="N215" s="109"/>
      <c r="O215" s="109"/>
      <c r="T215" s="109"/>
      <c r="U215" s="109"/>
      <c r="Z215" s="109"/>
      <c r="AA215" s="109"/>
    </row>
    <row r="216" spans="8:27" x14ac:dyDescent="0.25">
      <c r="H216" s="109"/>
      <c r="I216" s="109"/>
      <c r="N216" s="109"/>
      <c r="O216" s="109"/>
      <c r="T216" s="109"/>
      <c r="U216" s="109"/>
      <c r="Z216" s="109"/>
      <c r="AA216" s="109"/>
    </row>
    <row r="217" spans="8:27" x14ac:dyDescent="0.25">
      <c r="H217" s="109"/>
      <c r="I217" s="109"/>
      <c r="N217" s="109"/>
      <c r="O217" s="109"/>
      <c r="T217" s="109"/>
      <c r="U217" s="109"/>
      <c r="Z217" s="109"/>
      <c r="AA217" s="109"/>
    </row>
    <row r="218" spans="8:27" x14ac:dyDescent="0.25">
      <c r="H218" s="109"/>
      <c r="I218" s="109"/>
      <c r="N218" s="109"/>
      <c r="O218" s="109"/>
      <c r="T218" s="109"/>
      <c r="U218" s="109"/>
      <c r="Z218" s="109"/>
      <c r="AA218" s="109"/>
    </row>
    <row r="219" spans="8:27" x14ac:dyDescent="0.25">
      <c r="H219" s="109"/>
      <c r="I219" s="109"/>
      <c r="N219" s="109"/>
      <c r="O219" s="109"/>
      <c r="T219" s="109"/>
      <c r="U219" s="109"/>
      <c r="Z219" s="109"/>
      <c r="AA219" s="109"/>
    </row>
    <row r="220" spans="8:27" x14ac:dyDescent="0.25">
      <c r="H220" s="109"/>
      <c r="I220" s="109"/>
      <c r="N220" s="109"/>
      <c r="O220" s="109"/>
      <c r="T220" s="109"/>
      <c r="U220" s="109"/>
      <c r="Z220" s="109"/>
      <c r="AA220" s="109"/>
    </row>
    <row r="221" spans="8:27" x14ac:dyDescent="0.25">
      <c r="H221" s="109"/>
      <c r="I221" s="109"/>
      <c r="N221" s="109"/>
      <c r="O221" s="109"/>
      <c r="T221" s="109"/>
      <c r="U221" s="109"/>
      <c r="Z221" s="109"/>
      <c r="AA221" s="109"/>
    </row>
    <row r="222" spans="8:27" x14ac:dyDescent="0.25">
      <c r="H222" s="109"/>
      <c r="I222" s="109"/>
      <c r="N222" s="109"/>
      <c r="O222" s="109"/>
      <c r="T222" s="109"/>
      <c r="U222" s="109"/>
      <c r="Z222" s="109"/>
      <c r="AA222" s="109"/>
    </row>
    <row r="223" spans="8:27" x14ac:dyDescent="0.25">
      <c r="H223" s="109"/>
      <c r="I223" s="109"/>
      <c r="N223" s="109"/>
      <c r="O223" s="109"/>
      <c r="T223" s="109"/>
      <c r="U223" s="109"/>
      <c r="Z223" s="109"/>
      <c r="AA223" s="109"/>
    </row>
    <row r="224" spans="8:27" x14ac:dyDescent="0.25">
      <c r="H224" s="109"/>
      <c r="I224" s="109"/>
      <c r="N224" s="109"/>
      <c r="O224" s="109"/>
      <c r="T224" s="109"/>
      <c r="U224" s="109"/>
      <c r="Z224" s="109"/>
      <c r="AA224" s="109"/>
    </row>
    <row r="225" spans="8:27" x14ac:dyDescent="0.25">
      <c r="H225" s="109"/>
      <c r="I225" s="109"/>
      <c r="N225" s="109"/>
      <c r="O225" s="109"/>
      <c r="T225" s="109"/>
      <c r="U225" s="109"/>
      <c r="Z225" s="109"/>
      <c r="AA225" s="109"/>
    </row>
    <row r="226" spans="8:27" x14ac:dyDescent="0.25">
      <c r="H226" s="109"/>
      <c r="I226" s="109"/>
      <c r="N226" s="109"/>
      <c r="O226" s="109"/>
      <c r="T226" s="109"/>
      <c r="U226" s="109"/>
      <c r="Z226" s="109"/>
      <c r="AA226" s="109"/>
    </row>
    <row r="227" spans="8:27" x14ac:dyDescent="0.25">
      <c r="H227" s="109"/>
      <c r="I227" s="109"/>
      <c r="N227" s="109"/>
      <c r="O227" s="109"/>
      <c r="T227" s="109"/>
      <c r="U227" s="109"/>
      <c r="Z227" s="109"/>
      <c r="AA227" s="109"/>
    </row>
    <row r="228" spans="8:27" x14ac:dyDescent="0.25">
      <c r="H228" s="109"/>
      <c r="I228" s="109"/>
      <c r="N228" s="109"/>
      <c r="O228" s="109"/>
      <c r="T228" s="109"/>
      <c r="U228" s="109"/>
      <c r="Z228" s="109"/>
      <c r="AA228" s="109"/>
    </row>
    <row r="229" spans="8:27" x14ac:dyDescent="0.25">
      <c r="H229" s="109"/>
      <c r="I229" s="109"/>
      <c r="N229" s="109"/>
      <c r="O229" s="109"/>
      <c r="T229" s="109"/>
      <c r="U229" s="109"/>
      <c r="Z229" s="109"/>
      <c r="AA229" s="109"/>
    </row>
    <row r="230" spans="8:27" x14ac:dyDescent="0.25">
      <c r="H230" s="109"/>
      <c r="I230" s="109"/>
      <c r="N230" s="109"/>
      <c r="O230" s="109"/>
      <c r="T230" s="109"/>
      <c r="U230" s="109"/>
      <c r="Z230" s="109"/>
      <c r="AA230" s="109"/>
    </row>
    <row r="231" spans="8:27" x14ac:dyDescent="0.25">
      <c r="H231" s="109"/>
      <c r="I231" s="109"/>
      <c r="N231" s="109"/>
      <c r="O231" s="109"/>
      <c r="T231" s="109"/>
      <c r="U231" s="109"/>
      <c r="Z231" s="109"/>
      <c r="AA231" s="109"/>
    </row>
    <row r="232" spans="8:27" x14ac:dyDescent="0.25">
      <c r="H232" s="109"/>
      <c r="I232" s="109"/>
      <c r="N232" s="109"/>
      <c r="O232" s="109"/>
      <c r="T232" s="109"/>
      <c r="U232" s="109"/>
      <c r="Z232" s="109"/>
      <c r="AA232" s="109"/>
    </row>
    <row r="233" spans="8:27" x14ac:dyDescent="0.25">
      <c r="H233" s="109"/>
      <c r="I233" s="109"/>
      <c r="N233" s="109"/>
      <c r="O233" s="109"/>
      <c r="T233" s="109"/>
      <c r="U233" s="109"/>
      <c r="Z233" s="109"/>
      <c r="AA233" s="109"/>
    </row>
    <row r="234" spans="8:27" x14ac:dyDescent="0.25">
      <c r="H234" s="109"/>
      <c r="I234" s="109"/>
      <c r="N234" s="109"/>
      <c r="O234" s="109"/>
      <c r="T234" s="109"/>
      <c r="U234" s="109"/>
      <c r="Z234" s="109"/>
      <c r="AA234" s="109"/>
    </row>
    <row r="235" spans="8:27" x14ac:dyDescent="0.25">
      <c r="H235" s="109"/>
      <c r="I235" s="109"/>
      <c r="N235" s="109"/>
      <c r="O235" s="109"/>
      <c r="T235" s="109"/>
      <c r="U235" s="109"/>
      <c r="Z235" s="109"/>
      <c r="AA235" s="109"/>
    </row>
    <row r="236" spans="8:27" x14ac:dyDescent="0.25">
      <c r="H236" s="109"/>
      <c r="I236" s="109"/>
      <c r="N236" s="109"/>
      <c r="O236" s="109"/>
      <c r="T236" s="109"/>
      <c r="U236" s="109"/>
      <c r="Z236" s="109"/>
      <c r="AA236" s="109"/>
    </row>
    <row r="237" spans="8:27" x14ac:dyDescent="0.25">
      <c r="H237" s="109"/>
      <c r="I237" s="109"/>
      <c r="N237" s="109"/>
      <c r="O237" s="109"/>
      <c r="T237" s="109"/>
      <c r="U237" s="109"/>
      <c r="Z237" s="109"/>
      <c r="AA237" s="109"/>
    </row>
    <row r="238" spans="8:27" x14ac:dyDescent="0.25">
      <c r="H238" s="109"/>
      <c r="I238" s="109"/>
      <c r="N238" s="109"/>
      <c r="O238" s="109"/>
      <c r="T238" s="109"/>
      <c r="U238" s="109"/>
      <c r="Z238" s="109"/>
      <c r="AA238" s="109"/>
    </row>
    <row r="239" spans="8:27" x14ac:dyDescent="0.25">
      <c r="H239" s="109"/>
      <c r="I239" s="109"/>
      <c r="N239" s="109"/>
      <c r="O239" s="109"/>
      <c r="T239" s="109"/>
      <c r="U239" s="109"/>
      <c r="Z239" s="109"/>
      <c r="AA239" s="109"/>
    </row>
    <row r="240" spans="8:27" x14ac:dyDescent="0.25">
      <c r="H240" s="109"/>
      <c r="I240" s="109"/>
      <c r="N240" s="109"/>
      <c r="O240" s="109"/>
      <c r="T240" s="109"/>
      <c r="U240" s="109"/>
      <c r="Z240" s="109"/>
      <c r="AA240" s="109"/>
    </row>
    <row r="241" spans="8:27" x14ac:dyDescent="0.25">
      <c r="H241" s="109"/>
      <c r="I241" s="109"/>
      <c r="N241" s="109"/>
      <c r="O241" s="109"/>
      <c r="T241" s="109"/>
      <c r="U241" s="109"/>
      <c r="Z241" s="109"/>
      <c r="AA241" s="109"/>
    </row>
    <row r="242" spans="8:27" x14ac:dyDescent="0.25">
      <c r="H242" s="109"/>
      <c r="I242" s="109"/>
      <c r="N242" s="109"/>
      <c r="O242" s="109"/>
      <c r="T242" s="109"/>
      <c r="U242" s="109"/>
      <c r="Z242" s="109"/>
      <c r="AA242" s="109"/>
    </row>
    <row r="243" spans="8:27" x14ac:dyDescent="0.25">
      <c r="H243" s="109"/>
      <c r="I243" s="109"/>
      <c r="N243" s="109"/>
      <c r="O243" s="109"/>
      <c r="T243" s="109"/>
      <c r="U243" s="109"/>
      <c r="Z243" s="109"/>
      <c r="AA243" s="109"/>
    </row>
    <row r="244" spans="8:27" x14ac:dyDescent="0.25">
      <c r="H244" s="109"/>
      <c r="I244" s="109"/>
      <c r="N244" s="109"/>
      <c r="O244" s="109"/>
      <c r="T244" s="109"/>
      <c r="U244" s="109"/>
      <c r="Z244" s="109"/>
      <c r="AA244" s="109"/>
    </row>
    <row r="245" spans="8:27" x14ac:dyDescent="0.25">
      <c r="H245" s="109"/>
      <c r="I245" s="109"/>
      <c r="N245" s="109"/>
      <c r="O245" s="109"/>
      <c r="T245" s="109"/>
      <c r="U245" s="109"/>
      <c r="Z245" s="109"/>
      <c r="AA245" s="109"/>
    </row>
    <row r="246" spans="8:27" x14ac:dyDescent="0.25">
      <c r="H246" s="109"/>
      <c r="I246" s="109"/>
      <c r="N246" s="109"/>
      <c r="O246" s="109"/>
      <c r="T246" s="109"/>
      <c r="U246" s="109"/>
      <c r="Z246" s="109"/>
      <c r="AA246" s="109"/>
    </row>
    <row r="247" spans="8:27" x14ac:dyDescent="0.25">
      <c r="H247" s="109"/>
      <c r="I247" s="109"/>
      <c r="N247" s="109"/>
      <c r="O247" s="109"/>
      <c r="T247" s="109"/>
      <c r="U247" s="109"/>
      <c r="Z247" s="109"/>
      <c r="AA247" s="109"/>
    </row>
    <row r="248" spans="8:27" x14ac:dyDescent="0.25">
      <c r="H248" s="109"/>
      <c r="I248" s="109"/>
      <c r="N248" s="109"/>
      <c r="O248" s="109"/>
      <c r="T248" s="109"/>
      <c r="U248" s="109"/>
      <c r="Z248" s="109"/>
      <c r="AA248" s="109"/>
    </row>
  </sheetData>
  <sheetProtection algorithmName="SHA-512" hashValue="HlVwcCoRjGoBZ67UxBH8YTSKNkl1s4EDyVJbrIVuB4STJEqRMj+rH8K94punwKpwpWi/wYPJ0NHH/jmhPGzTJA==" saltValue="1aNSMAi/03AyX7aErlrd6Q==" spinCount="100000" sheet="1" objects="1" scenarios="1" autoFilter="0"/>
  <mergeCells count="9">
    <mergeCell ref="W5:AB5"/>
    <mergeCell ref="AD5:AE5"/>
    <mergeCell ref="B1:AB1"/>
    <mergeCell ref="B2:AB2"/>
    <mergeCell ref="C3:D3"/>
    <mergeCell ref="C4:D4"/>
    <mergeCell ref="E5:J5"/>
    <mergeCell ref="K5:P5"/>
    <mergeCell ref="Q5:V5"/>
  </mergeCells>
  <pageMargins left="0.7" right="0.7" top="0.75" bottom="0.75" header="0.3" footer="0.3"/>
  <pageSetup orientation="portrait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A0C3C-ACC6-4F1B-9DCC-0BC79DF95AD0}">
  <dimension ref="B1:AJ248"/>
  <sheetViews>
    <sheetView topLeftCell="C2" zoomScaleNormal="100" workbookViewId="0">
      <selection activeCell="J3" sqref="J3"/>
    </sheetView>
  </sheetViews>
  <sheetFormatPr baseColWidth="10" defaultColWidth="11.42578125" defaultRowHeight="15" x14ac:dyDescent="0.25"/>
  <cols>
    <col min="1" max="1" width="4.85546875" style="104" customWidth="1"/>
    <col min="2" max="2" width="12.85546875" style="105" bestFit="1" customWidth="1"/>
    <col min="3" max="3" width="15.140625" style="104" bestFit="1" customWidth="1"/>
    <col min="4" max="4" width="38" style="105" bestFit="1" customWidth="1"/>
    <col min="5" max="5" width="8.85546875" style="104" bestFit="1" customWidth="1"/>
    <col min="6" max="6" width="7.140625" style="104" bestFit="1" customWidth="1"/>
    <col min="7" max="7" width="33.28515625" style="104" customWidth="1"/>
    <col min="8" max="8" width="18.140625" style="104" hidden="1" customWidth="1"/>
    <col min="9" max="9" width="31.85546875" style="105" hidden="1" customWidth="1"/>
    <col min="10" max="10" width="33.28515625" style="105" customWidth="1"/>
    <col min="11" max="11" width="5.7109375" style="104" bestFit="1" customWidth="1"/>
    <col min="12" max="13" width="8.85546875" style="104" bestFit="1" customWidth="1"/>
    <col min="14" max="14" width="33.28515625" style="104" customWidth="1"/>
    <col min="15" max="15" width="18.28515625" style="104" hidden="1" customWidth="1"/>
    <col min="16" max="16" width="33.28515625" style="105" hidden="1" customWidth="1"/>
    <col min="17" max="17" width="33.28515625" style="105" customWidth="1"/>
    <col min="18" max="18" width="5.7109375" style="104" bestFit="1" customWidth="1"/>
    <col min="19" max="19" width="8.85546875" style="104" bestFit="1" customWidth="1"/>
    <col min="20" max="20" width="15" style="104" bestFit="1" customWidth="1"/>
    <col min="21" max="21" width="33.28515625" style="104" customWidth="1"/>
    <col min="22" max="22" width="18.28515625" style="104" hidden="1" customWidth="1"/>
    <col min="23" max="23" width="33.28515625" style="105" hidden="1" customWidth="1"/>
    <col min="24" max="24" width="33.28515625" style="105" customWidth="1"/>
    <col min="25" max="25" width="5.7109375" style="104" bestFit="1" customWidth="1"/>
    <col min="26" max="26" width="11.42578125" style="104"/>
    <col min="27" max="27" width="5.140625" style="104" bestFit="1" customWidth="1"/>
    <col min="28" max="28" width="7" style="104" bestFit="1" customWidth="1"/>
    <col min="29" max="16384" width="11.42578125" style="104"/>
  </cols>
  <sheetData>
    <row r="1" spans="2:36" x14ac:dyDescent="0.25">
      <c r="B1" s="279" t="s">
        <v>555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111"/>
      <c r="AA1" s="111"/>
      <c r="AB1" s="111"/>
      <c r="AC1" s="111"/>
      <c r="AD1" s="103"/>
      <c r="AE1" s="103"/>
      <c r="AF1" s="103"/>
      <c r="AG1" s="103"/>
      <c r="AH1" s="103"/>
      <c r="AI1" s="103"/>
      <c r="AJ1" s="103"/>
    </row>
    <row r="2" spans="2:36" x14ac:dyDescent="0.25">
      <c r="B2" s="279" t="s">
        <v>816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/>
      <c r="AA2"/>
      <c r="AB2"/>
      <c r="AC2"/>
    </row>
    <row r="3" spans="2:36" ht="35.25" customHeight="1" x14ac:dyDescent="0.25">
      <c r="B3" s="1"/>
      <c r="C3" s="285"/>
      <c r="D3" s="285"/>
      <c r="E3"/>
      <c r="F3"/>
      <c r="G3"/>
      <c r="H3"/>
      <c r="I3" s="9"/>
      <c r="J3" s="9"/>
      <c r="K3"/>
      <c r="L3"/>
      <c r="M3"/>
      <c r="N3"/>
      <c r="O3"/>
      <c r="P3" s="9"/>
      <c r="Q3" s="9"/>
      <c r="R3"/>
      <c r="S3"/>
      <c r="T3"/>
      <c r="U3"/>
      <c r="V3"/>
      <c r="W3" s="9"/>
      <c r="X3" s="9"/>
      <c r="Y3"/>
      <c r="Z3"/>
      <c r="AA3"/>
      <c r="AB3"/>
      <c r="AC3"/>
    </row>
    <row r="4" spans="2:36" ht="15.75" thickBot="1" x14ac:dyDescent="0.3">
      <c r="B4" s="10"/>
      <c r="C4" s="279"/>
      <c r="D4" s="279"/>
      <c r="E4"/>
      <c r="F4"/>
      <c r="G4"/>
      <c r="H4"/>
      <c r="I4" s="8"/>
      <c r="J4" s="8"/>
      <c r="K4"/>
      <c r="L4"/>
      <c r="M4"/>
      <c r="N4"/>
      <c r="O4"/>
      <c r="P4" s="8"/>
      <c r="Q4" s="8"/>
      <c r="R4"/>
      <c r="S4"/>
      <c r="T4"/>
      <c r="U4"/>
      <c r="V4"/>
      <c r="W4" s="8"/>
      <c r="X4" s="8"/>
      <c r="Y4"/>
      <c r="Z4"/>
      <c r="AA4"/>
      <c r="AB4"/>
      <c r="AC4"/>
    </row>
    <row r="5" spans="2:36" ht="15" customHeight="1" thickBot="1" x14ac:dyDescent="0.3">
      <c r="B5" s="1"/>
      <c r="C5" s="8"/>
      <c r="D5" s="8"/>
      <c r="E5" s="298" t="s">
        <v>7</v>
      </c>
      <c r="F5" s="299"/>
      <c r="G5" s="299"/>
      <c r="H5" s="299"/>
      <c r="I5" s="299"/>
      <c r="J5" s="299"/>
      <c r="K5" s="300"/>
      <c r="L5" s="298" t="s">
        <v>8</v>
      </c>
      <c r="M5" s="299"/>
      <c r="N5" s="299"/>
      <c r="O5" s="299"/>
      <c r="P5" s="299"/>
      <c r="Q5" s="299"/>
      <c r="R5" s="300"/>
      <c r="S5" s="304" t="s">
        <v>167</v>
      </c>
      <c r="T5" s="305"/>
      <c r="U5" s="305"/>
      <c r="V5" s="305"/>
      <c r="W5" s="305"/>
      <c r="X5" s="305"/>
      <c r="Y5" s="306"/>
      <c r="Z5" s="2"/>
      <c r="AA5" s="283" t="s">
        <v>813</v>
      </c>
      <c r="AB5" s="284"/>
      <c r="AC5" s="2"/>
    </row>
    <row r="6" spans="2:36" s="105" customFormat="1" ht="45.75" customHeight="1" x14ac:dyDescent="0.25">
      <c r="B6" s="14" t="s">
        <v>10</v>
      </c>
      <c r="C6" s="112" t="s">
        <v>11</v>
      </c>
      <c r="D6" s="17" t="s">
        <v>12</v>
      </c>
      <c r="E6" s="114" t="s">
        <v>556</v>
      </c>
      <c r="F6" s="17" t="s">
        <v>556</v>
      </c>
      <c r="G6" s="15" t="s">
        <v>815</v>
      </c>
      <c r="H6" s="16" t="s">
        <v>814</v>
      </c>
      <c r="I6" s="16" t="s">
        <v>820</v>
      </c>
      <c r="J6" s="16" t="s">
        <v>819</v>
      </c>
      <c r="K6" s="17" t="s">
        <v>811</v>
      </c>
      <c r="L6" s="114" t="s">
        <v>556</v>
      </c>
      <c r="M6" s="17" t="s">
        <v>556</v>
      </c>
      <c r="N6" s="15" t="s">
        <v>815</v>
      </c>
      <c r="O6" s="16" t="s">
        <v>814</v>
      </c>
      <c r="P6" s="16" t="s">
        <v>820</v>
      </c>
      <c r="Q6" s="16" t="s">
        <v>819</v>
      </c>
      <c r="R6" s="17" t="s">
        <v>811</v>
      </c>
      <c r="S6" s="114" t="s">
        <v>556</v>
      </c>
      <c r="T6" s="113" t="s">
        <v>556</v>
      </c>
      <c r="U6" s="15" t="s">
        <v>815</v>
      </c>
      <c r="V6" s="16" t="s">
        <v>814</v>
      </c>
      <c r="W6" s="16" t="s">
        <v>820</v>
      </c>
      <c r="X6" s="16" t="s">
        <v>819</v>
      </c>
      <c r="Y6" s="13" t="s">
        <v>811</v>
      </c>
      <c r="Z6" s="1"/>
      <c r="AA6" s="24">
        <v>2022</v>
      </c>
      <c r="AB6" s="25">
        <v>0.13120000000000001</v>
      </c>
      <c r="AC6" s="1"/>
    </row>
    <row r="7" spans="2:36" ht="15.75" thickBot="1" x14ac:dyDescent="0.3">
      <c r="B7" s="26" t="s">
        <v>168</v>
      </c>
      <c r="C7" s="27" t="s">
        <v>169</v>
      </c>
      <c r="D7" s="28" t="s">
        <v>15</v>
      </c>
      <c r="E7" s="137"/>
      <c r="F7" s="138"/>
      <c r="G7" s="39">
        <v>7.0000000000000007E-2</v>
      </c>
      <c r="H7" s="117"/>
      <c r="I7" s="31"/>
      <c r="J7" s="139"/>
      <c r="K7" s="118"/>
      <c r="L7" s="137"/>
      <c r="M7" s="138"/>
      <c r="N7" s="30">
        <v>0.1</v>
      </c>
      <c r="O7" s="139"/>
      <c r="P7" s="31"/>
      <c r="Q7" s="139"/>
      <c r="R7" s="118"/>
      <c r="S7" s="140"/>
      <c r="T7" s="141"/>
      <c r="U7" s="142">
        <v>0.1</v>
      </c>
      <c r="V7" s="143"/>
      <c r="W7" s="144"/>
      <c r="X7" s="144"/>
      <c r="Y7" s="145"/>
      <c r="Z7" s="1"/>
      <c r="AA7" s="42">
        <v>2023</v>
      </c>
      <c r="AB7" s="278">
        <v>9.2799999999999994E-2</v>
      </c>
      <c r="AC7" s="1"/>
    </row>
    <row r="8" spans="2:36" ht="30.75" thickBot="1" x14ac:dyDescent="0.3">
      <c r="B8" s="26" t="s">
        <v>170</v>
      </c>
      <c r="C8" s="27" t="s">
        <v>169</v>
      </c>
      <c r="D8" s="81" t="s">
        <v>171</v>
      </c>
      <c r="E8" s="129" t="s">
        <v>688</v>
      </c>
      <c r="F8" s="146" t="s">
        <v>689</v>
      </c>
      <c r="G8" s="48">
        <f>+((J8*$G$7)+J8)+((J8*K8))</f>
        <v>3154101.4310399997</v>
      </c>
      <c r="H8" s="56">
        <v>2025000</v>
      </c>
      <c r="I8" s="46">
        <f>+(H8*$AB$6)+H8</f>
        <v>2290680</v>
      </c>
      <c r="J8" s="46">
        <f>+(I8*$AB$7)+I8</f>
        <v>2503255.1039999998</v>
      </c>
      <c r="K8" s="147">
        <v>0.19</v>
      </c>
      <c r="L8" s="129" t="s">
        <v>689</v>
      </c>
      <c r="M8" s="146" t="s">
        <v>688</v>
      </c>
      <c r="N8" s="48">
        <f>+((Q8*$N$7)+Q8)+((Q8*R8))</f>
        <v>1514932.9036799998</v>
      </c>
      <c r="O8" s="148">
        <v>950000</v>
      </c>
      <c r="P8" s="46">
        <f>+(O8*$AB$6)+O8</f>
        <v>1074640</v>
      </c>
      <c r="Q8" s="46">
        <f>+(P8*$AB$7)+P8</f>
        <v>1174366.5919999999</v>
      </c>
      <c r="R8" s="149">
        <v>0.19</v>
      </c>
      <c r="S8" s="150" t="s">
        <v>722</v>
      </c>
      <c r="T8" s="83"/>
      <c r="U8" s="65">
        <f>+((X8*$U$7)+X8)+((X8*Y8))</f>
        <v>1007829.0475008001</v>
      </c>
      <c r="V8" s="151">
        <v>632000</v>
      </c>
      <c r="W8" s="63">
        <f>+(V8*$AB$6)+V8</f>
        <v>714918.40000000002</v>
      </c>
      <c r="X8" s="63">
        <f>+(W8*$AB$7)+W8</f>
        <v>781262.82752000005</v>
      </c>
      <c r="Y8" s="152">
        <v>0.19</v>
      </c>
      <c r="Z8" s="1"/>
      <c r="AA8" s="42">
        <v>2024</v>
      </c>
      <c r="AB8" s="43"/>
      <c r="AC8" s="1"/>
    </row>
    <row r="9" spans="2:36" ht="30.75" thickBot="1" x14ac:dyDescent="0.3">
      <c r="B9" s="26" t="s">
        <v>172</v>
      </c>
      <c r="C9" s="27" t="s">
        <v>169</v>
      </c>
      <c r="D9" s="81" t="s">
        <v>173</v>
      </c>
      <c r="E9" s="82" t="s">
        <v>688</v>
      </c>
      <c r="F9" s="83" t="s">
        <v>689</v>
      </c>
      <c r="G9" s="48">
        <f>+((J9*$G$7)+J9)+((J9*K9))</f>
        <v>3270920.0025600004</v>
      </c>
      <c r="H9" s="84">
        <v>2100000</v>
      </c>
      <c r="I9" s="63">
        <f t="shared" ref="I9:I13" si="0">+(H9*$AB$6)+H9</f>
        <v>2375520</v>
      </c>
      <c r="J9" s="46">
        <f t="shared" ref="J9:J13" si="1">+(I9*$AB$7)+I9</f>
        <v>2595968.2560000001</v>
      </c>
      <c r="K9" s="153">
        <v>0.19</v>
      </c>
      <c r="L9" s="82" t="s">
        <v>689</v>
      </c>
      <c r="M9" s="83" t="s">
        <v>688</v>
      </c>
      <c r="N9" s="48">
        <f t="shared" ref="N9:N13" si="2">+((Q9*$N$7)+Q9)+((Q9*R9))</f>
        <v>771658.98114816006</v>
      </c>
      <c r="O9" s="154">
        <v>483900</v>
      </c>
      <c r="P9" s="63">
        <f t="shared" ref="P9:P13" si="3">+(O9*$AB$6)+O9</f>
        <v>547387.68000000005</v>
      </c>
      <c r="Q9" s="46">
        <f t="shared" ref="Q9:Q13" si="4">+(P9*$AB$7)+P9</f>
        <v>598185.25670400006</v>
      </c>
      <c r="R9" s="155">
        <v>0.19</v>
      </c>
      <c r="S9" s="150" t="s">
        <v>722</v>
      </c>
      <c r="T9" s="83" t="s">
        <v>632</v>
      </c>
      <c r="U9" s="65">
        <f>+((X9*$U$7)+X9)+((X9*Y9))</f>
        <v>1090751.6906496002</v>
      </c>
      <c r="V9" s="151">
        <v>684000</v>
      </c>
      <c r="W9" s="63">
        <f t="shared" ref="W9:W13" si="5">+(V9*$AB$6)+V9</f>
        <v>773740.8</v>
      </c>
      <c r="X9" s="63">
        <f t="shared" ref="X9:X13" si="6">+(W9*$AB$7)+W9</f>
        <v>845543.94624000008</v>
      </c>
      <c r="Y9" s="152">
        <v>0.19</v>
      </c>
      <c r="Z9" s="1"/>
      <c r="AA9" s="79">
        <v>2025</v>
      </c>
      <c r="AB9" s="80"/>
      <c r="AC9" s="1"/>
    </row>
    <row r="10" spans="2:36" ht="16.5" customHeight="1" thickBot="1" x14ac:dyDescent="0.3">
      <c r="B10" s="26" t="s">
        <v>174</v>
      </c>
      <c r="C10" s="27" t="s">
        <v>169</v>
      </c>
      <c r="D10" s="81" t="s">
        <v>175</v>
      </c>
      <c r="E10" s="82" t="s">
        <v>690</v>
      </c>
      <c r="F10" s="83" t="s">
        <v>691</v>
      </c>
      <c r="G10" s="48">
        <f t="shared" ref="G10:G12" si="7">+((J10*$G$7)+J10)+((J10*K10))</f>
        <v>724275.14342400013</v>
      </c>
      <c r="H10" s="84">
        <v>465000</v>
      </c>
      <c r="I10" s="63">
        <f t="shared" si="0"/>
        <v>526008</v>
      </c>
      <c r="J10" s="46">
        <f t="shared" si="1"/>
        <v>574821.54240000003</v>
      </c>
      <c r="K10" s="153">
        <v>0.19</v>
      </c>
      <c r="L10" s="82" t="s">
        <v>757</v>
      </c>
      <c r="M10" s="83"/>
      <c r="N10" s="48">
        <f t="shared" si="2"/>
        <v>510293.18860800005</v>
      </c>
      <c r="O10" s="154">
        <v>320000</v>
      </c>
      <c r="P10" s="63">
        <f t="shared" si="3"/>
        <v>361984</v>
      </c>
      <c r="Q10" s="46">
        <f t="shared" si="4"/>
        <v>395576.1152</v>
      </c>
      <c r="R10" s="155">
        <v>0.19</v>
      </c>
      <c r="S10" s="150" t="s">
        <v>632</v>
      </c>
      <c r="T10" s="83" t="s">
        <v>723</v>
      </c>
      <c r="U10" s="65">
        <f t="shared" ref="U10:U13" si="8">+((X10*$U$7)+X10)+((X10*Y10))</f>
        <v>631487.82090239995</v>
      </c>
      <c r="V10" s="151">
        <v>396000</v>
      </c>
      <c r="W10" s="63">
        <f t="shared" si="5"/>
        <v>447955.20000000001</v>
      </c>
      <c r="X10" s="63">
        <f t="shared" si="6"/>
        <v>489525.44256</v>
      </c>
      <c r="Y10" s="152">
        <v>0.19</v>
      </c>
      <c r="Z10" s="1"/>
      <c r="AA10" s="1"/>
      <c r="AB10" s="1"/>
      <c r="AC10" s="1"/>
    </row>
    <row r="11" spans="2:36" ht="30.75" thickBot="1" x14ac:dyDescent="0.3">
      <c r="B11" s="26" t="s">
        <v>176</v>
      </c>
      <c r="C11" s="27" t="s">
        <v>169</v>
      </c>
      <c r="D11" s="81" t="s">
        <v>177</v>
      </c>
      <c r="E11" s="82" t="s">
        <v>688</v>
      </c>
      <c r="F11" s="83" t="s">
        <v>689</v>
      </c>
      <c r="G11" s="48">
        <f t="shared" si="7"/>
        <v>4906380.0038400004</v>
      </c>
      <c r="H11" s="84">
        <v>3150000</v>
      </c>
      <c r="I11" s="63">
        <f t="shared" si="0"/>
        <v>3563280</v>
      </c>
      <c r="J11" s="46">
        <f t="shared" si="1"/>
        <v>3893952.3840000001</v>
      </c>
      <c r="K11" s="153">
        <v>0.19</v>
      </c>
      <c r="L11" s="82" t="s">
        <v>688</v>
      </c>
      <c r="M11" s="83" t="s">
        <v>689</v>
      </c>
      <c r="N11" s="48">
        <f t="shared" si="2"/>
        <v>2841695.1940607997</v>
      </c>
      <c r="O11" s="154">
        <v>1782000</v>
      </c>
      <c r="P11" s="63">
        <f t="shared" si="3"/>
        <v>2015798.4</v>
      </c>
      <c r="Q11" s="46">
        <f t="shared" si="4"/>
        <v>2202864.4915199997</v>
      </c>
      <c r="R11" s="155">
        <v>0.19</v>
      </c>
      <c r="S11" s="150" t="s">
        <v>724</v>
      </c>
      <c r="T11" s="83" t="s">
        <v>725</v>
      </c>
      <c r="U11" s="65">
        <f t="shared" si="8"/>
        <v>4775959.9308132101</v>
      </c>
      <c r="V11" s="151">
        <v>2994959</v>
      </c>
      <c r="W11" s="63">
        <f t="shared" si="5"/>
        <v>3387897.6208000001</v>
      </c>
      <c r="X11" s="63">
        <f t="shared" si="6"/>
        <v>3702294.5200102404</v>
      </c>
      <c r="Y11" s="152">
        <v>0.19</v>
      </c>
      <c r="Z11"/>
      <c r="AA11"/>
      <c r="AB11"/>
      <c r="AC11"/>
    </row>
    <row r="12" spans="2:36" ht="30.75" thickBot="1" x14ac:dyDescent="0.3">
      <c r="B12" s="26" t="s">
        <v>178</v>
      </c>
      <c r="C12" s="27" t="s">
        <v>169</v>
      </c>
      <c r="D12" s="81" t="s">
        <v>179</v>
      </c>
      <c r="E12" s="82" t="s">
        <v>688</v>
      </c>
      <c r="F12" s="83" t="s">
        <v>689</v>
      </c>
      <c r="G12" s="48">
        <f t="shared" si="7"/>
        <v>1121458.2865919999</v>
      </c>
      <c r="H12" s="84">
        <v>720000</v>
      </c>
      <c r="I12" s="63">
        <f t="shared" si="0"/>
        <v>814464</v>
      </c>
      <c r="J12" s="46">
        <f t="shared" si="1"/>
        <v>890046.25919999997</v>
      </c>
      <c r="K12" s="153">
        <v>0.19</v>
      </c>
      <c r="L12" s="82" t="s">
        <v>758</v>
      </c>
      <c r="M12" s="83"/>
      <c r="N12" s="48">
        <f t="shared" si="2"/>
        <v>317338.57666560001</v>
      </c>
      <c r="O12" s="154">
        <v>199000</v>
      </c>
      <c r="P12" s="63">
        <f t="shared" si="3"/>
        <v>225108.8</v>
      </c>
      <c r="Q12" s="46">
        <f t="shared" si="4"/>
        <v>245998.89663999999</v>
      </c>
      <c r="R12" s="155">
        <v>0.19</v>
      </c>
      <c r="S12" s="150" t="s">
        <v>726</v>
      </c>
      <c r="T12" s="83" t="s">
        <v>727</v>
      </c>
      <c r="U12" s="65">
        <f t="shared" si="8"/>
        <v>772837.43948060158</v>
      </c>
      <c r="V12" s="151">
        <v>484639</v>
      </c>
      <c r="W12" s="63">
        <f t="shared" si="5"/>
        <v>548223.63679999998</v>
      </c>
      <c r="X12" s="63">
        <f t="shared" si="6"/>
        <v>599098.79029504</v>
      </c>
      <c r="Y12" s="152">
        <v>0.19</v>
      </c>
      <c r="Z12"/>
      <c r="AA12"/>
      <c r="AB12"/>
      <c r="AC12"/>
    </row>
    <row r="13" spans="2:36" ht="30.75" thickBot="1" x14ac:dyDescent="0.3">
      <c r="B13" s="85" t="s">
        <v>180</v>
      </c>
      <c r="C13" s="86" t="s">
        <v>169</v>
      </c>
      <c r="D13" s="87" t="s">
        <v>181</v>
      </c>
      <c r="E13" s="88" t="s">
        <v>688</v>
      </c>
      <c r="F13" s="92" t="s">
        <v>689</v>
      </c>
      <c r="G13" s="48">
        <f>+((J13*$G$7)+J13)+((J13*K13))</f>
        <v>8644574.2924799994</v>
      </c>
      <c r="H13" s="91">
        <v>5550000</v>
      </c>
      <c r="I13" s="89">
        <f t="shared" si="0"/>
        <v>6278160</v>
      </c>
      <c r="J13" s="46">
        <f t="shared" si="1"/>
        <v>6860773.2479999997</v>
      </c>
      <c r="K13" s="156">
        <v>0.19</v>
      </c>
      <c r="L13" s="88" t="s">
        <v>688</v>
      </c>
      <c r="M13" s="92" t="s">
        <v>689</v>
      </c>
      <c r="N13" s="48">
        <f t="shared" si="2"/>
        <v>6043784.9525760002</v>
      </c>
      <c r="O13" s="157">
        <v>3790000</v>
      </c>
      <c r="P13" s="89">
        <f t="shared" si="3"/>
        <v>4287248</v>
      </c>
      <c r="Q13" s="46">
        <f t="shared" si="4"/>
        <v>4685104.6144000003</v>
      </c>
      <c r="R13" s="158">
        <v>0.19</v>
      </c>
      <c r="S13" s="159" t="s">
        <v>689</v>
      </c>
      <c r="T13" s="92" t="s">
        <v>728</v>
      </c>
      <c r="U13" s="65">
        <f t="shared" si="8"/>
        <v>12542920.464009063</v>
      </c>
      <c r="V13" s="160">
        <v>7865546</v>
      </c>
      <c r="W13" s="89">
        <f t="shared" si="5"/>
        <v>8897505.6351999994</v>
      </c>
      <c r="X13" s="63">
        <f t="shared" si="6"/>
        <v>9723194.1581465602</v>
      </c>
      <c r="Y13" s="161">
        <v>0.19</v>
      </c>
      <c r="Z13"/>
      <c r="AA13"/>
      <c r="AB13"/>
      <c r="AC13"/>
    </row>
    <row r="14" spans="2:36" x14ac:dyDescent="0.25">
      <c r="I14" s="108"/>
      <c r="J14" s="108"/>
      <c r="P14" s="108"/>
      <c r="Q14" s="108"/>
      <c r="W14" s="108"/>
      <c r="X14" s="108"/>
    </row>
    <row r="15" spans="2:36" x14ac:dyDescent="0.25">
      <c r="I15" s="108"/>
      <c r="J15" s="108"/>
      <c r="P15" s="108"/>
      <c r="Q15" s="108"/>
      <c r="W15" s="108"/>
      <c r="X15" s="108"/>
    </row>
    <row r="16" spans="2:36" x14ac:dyDescent="0.25">
      <c r="I16" s="108"/>
      <c r="J16" s="108"/>
      <c r="P16" s="108"/>
      <c r="Q16" s="108"/>
      <c r="W16" s="108"/>
      <c r="X16" s="108"/>
    </row>
    <row r="17" spans="9:24" x14ac:dyDescent="0.25">
      <c r="I17" s="108"/>
      <c r="J17" s="108"/>
      <c r="P17" s="108"/>
      <c r="Q17" s="108"/>
      <c r="W17" s="108"/>
      <c r="X17" s="108"/>
    </row>
    <row r="18" spans="9:24" x14ac:dyDescent="0.25">
      <c r="I18" s="108"/>
      <c r="J18" s="108"/>
      <c r="P18" s="108"/>
      <c r="Q18" s="108"/>
      <c r="W18" s="108"/>
      <c r="X18" s="108"/>
    </row>
    <row r="19" spans="9:24" x14ac:dyDescent="0.25">
      <c r="I19" s="108"/>
      <c r="J19" s="108"/>
      <c r="P19" s="108"/>
      <c r="Q19" s="108"/>
      <c r="W19" s="108"/>
      <c r="X19" s="108"/>
    </row>
    <row r="20" spans="9:24" x14ac:dyDescent="0.25">
      <c r="I20" s="108"/>
      <c r="J20" s="108"/>
      <c r="P20" s="108"/>
      <c r="Q20" s="108"/>
      <c r="W20" s="108"/>
      <c r="X20" s="108"/>
    </row>
    <row r="21" spans="9:24" x14ac:dyDescent="0.25">
      <c r="I21" s="108"/>
      <c r="J21" s="108"/>
      <c r="P21" s="108"/>
      <c r="Q21" s="108"/>
      <c r="W21" s="108"/>
      <c r="X21" s="108"/>
    </row>
    <row r="22" spans="9:24" x14ac:dyDescent="0.25">
      <c r="I22" s="108"/>
      <c r="J22" s="108"/>
      <c r="P22" s="108"/>
      <c r="Q22" s="108"/>
      <c r="W22" s="108"/>
      <c r="X22" s="108"/>
    </row>
    <row r="23" spans="9:24" x14ac:dyDescent="0.25">
      <c r="I23" s="108"/>
      <c r="J23" s="108"/>
      <c r="P23" s="108"/>
      <c r="Q23" s="108"/>
      <c r="W23" s="108"/>
      <c r="X23" s="108"/>
    </row>
    <row r="24" spans="9:24" x14ac:dyDescent="0.25">
      <c r="I24" s="108"/>
      <c r="J24" s="108"/>
      <c r="P24" s="108"/>
      <c r="Q24" s="108"/>
      <c r="W24" s="108"/>
      <c r="X24" s="108"/>
    </row>
    <row r="25" spans="9:24" x14ac:dyDescent="0.25">
      <c r="I25" s="108"/>
      <c r="J25" s="108"/>
      <c r="P25" s="108"/>
      <c r="Q25" s="108"/>
      <c r="W25" s="108"/>
      <c r="X25" s="108"/>
    </row>
    <row r="26" spans="9:24" x14ac:dyDescent="0.25">
      <c r="I26" s="108"/>
      <c r="J26" s="108"/>
      <c r="P26" s="108"/>
      <c r="Q26" s="108"/>
      <c r="W26" s="108"/>
      <c r="X26" s="108"/>
    </row>
    <row r="27" spans="9:24" x14ac:dyDescent="0.25">
      <c r="I27" s="108"/>
      <c r="J27" s="108"/>
      <c r="P27" s="108"/>
      <c r="Q27" s="108"/>
      <c r="W27" s="108"/>
      <c r="X27" s="108"/>
    </row>
    <row r="28" spans="9:24" x14ac:dyDescent="0.25">
      <c r="I28" s="108"/>
      <c r="J28" s="108"/>
      <c r="P28" s="108"/>
      <c r="Q28" s="108"/>
      <c r="W28" s="108"/>
      <c r="X28" s="108"/>
    </row>
    <row r="29" spans="9:24" x14ac:dyDescent="0.25">
      <c r="I29" s="108"/>
      <c r="J29" s="108"/>
      <c r="P29" s="108"/>
      <c r="Q29" s="108"/>
      <c r="W29" s="108"/>
      <c r="X29" s="108"/>
    </row>
    <row r="30" spans="9:24" x14ac:dyDescent="0.25">
      <c r="I30" s="108"/>
      <c r="J30" s="108"/>
      <c r="P30" s="108"/>
      <c r="Q30" s="108"/>
      <c r="W30" s="108"/>
      <c r="X30" s="108"/>
    </row>
    <row r="31" spans="9:24" x14ac:dyDescent="0.25">
      <c r="I31" s="108"/>
      <c r="J31" s="108"/>
      <c r="P31" s="108"/>
      <c r="Q31" s="108"/>
      <c r="W31" s="108"/>
      <c r="X31" s="108"/>
    </row>
    <row r="32" spans="9:24" x14ac:dyDescent="0.25">
      <c r="I32" s="108"/>
      <c r="J32" s="108"/>
      <c r="P32" s="108"/>
      <c r="Q32" s="108"/>
      <c r="W32" s="108"/>
      <c r="X32" s="108"/>
    </row>
    <row r="33" spans="9:24" x14ac:dyDescent="0.25">
      <c r="I33" s="108"/>
      <c r="J33" s="108"/>
      <c r="P33" s="108"/>
      <c r="Q33" s="108"/>
      <c r="W33" s="108"/>
      <c r="X33" s="108"/>
    </row>
    <row r="34" spans="9:24" x14ac:dyDescent="0.25">
      <c r="I34" s="108"/>
      <c r="J34" s="108"/>
      <c r="P34" s="108"/>
      <c r="Q34" s="108"/>
      <c r="W34" s="108"/>
      <c r="X34" s="108"/>
    </row>
    <row r="35" spans="9:24" x14ac:dyDescent="0.25">
      <c r="I35" s="108"/>
      <c r="J35" s="108"/>
      <c r="P35" s="108"/>
      <c r="Q35" s="108"/>
      <c r="W35" s="108"/>
      <c r="X35" s="108"/>
    </row>
    <row r="36" spans="9:24" x14ac:dyDescent="0.25">
      <c r="I36" s="108"/>
      <c r="J36" s="108"/>
      <c r="P36" s="108"/>
      <c r="Q36" s="108"/>
      <c r="W36" s="108"/>
      <c r="X36" s="108"/>
    </row>
    <row r="37" spans="9:24" x14ac:dyDescent="0.25">
      <c r="I37" s="108"/>
      <c r="J37" s="108"/>
      <c r="P37" s="108"/>
      <c r="Q37" s="108"/>
      <c r="W37" s="108"/>
      <c r="X37" s="108"/>
    </row>
    <row r="38" spans="9:24" x14ac:dyDescent="0.25">
      <c r="I38" s="108"/>
      <c r="J38" s="108"/>
      <c r="P38" s="108"/>
      <c r="Q38" s="108"/>
      <c r="W38" s="108"/>
      <c r="X38" s="108"/>
    </row>
    <row r="39" spans="9:24" x14ac:dyDescent="0.25">
      <c r="I39" s="108"/>
      <c r="J39" s="108"/>
      <c r="P39" s="108"/>
      <c r="Q39" s="108"/>
      <c r="W39" s="108"/>
      <c r="X39" s="108"/>
    </row>
    <row r="40" spans="9:24" x14ac:dyDescent="0.25">
      <c r="I40" s="108"/>
      <c r="J40" s="108"/>
      <c r="P40" s="108"/>
      <c r="Q40" s="108"/>
      <c r="W40" s="108"/>
      <c r="X40" s="108"/>
    </row>
    <row r="41" spans="9:24" x14ac:dyDescent="0.25">
      <c r="I41" s="108"/>
      <c r="J41" s="108"/>
      <c r="P41" s="108"/>
      <c r="Q41" s="108"/>
      <c r="W41" s="108"/>
      <c r="X41" s="108"/>
    </row>
    <row r="42" spans="9:24" x14ac:dyDescent="0.25">
      <c r="I42" s="108"/>
      <c r="J42" s="108"/>
      <c r="P42" s="108"/>
      <c r="Q42" s="108"/>
      <c r="W42" s="108"/>
      <c r="X42" s="108"/>
    </row>
    <row r="43" spans="9:24" x14ac:dyDescent="0.25">
      <c r="I43" s="108"/>
      <c r="J43" s="108"/>
      <c r="P43" s="108"/>
      <c r="Q43" s="108"/>
      <c r="W43" s="108"/>
      <c r="X43" s="108"/>
    </row>
    <row r="44" spans="9:24" x14ac:dyDescent="0.25">
      <c r="I44" s="108"/>
      <c r="J44" s="108"/>
      <c r="P44" s="108"/>
      <c r="Q44" s="108"/>
      <c r="W44" s="108"/>
      <c r="X44" s="108"/>
    </row>
    <row r="45" spans="9:24" x14ac:dyDescent="0.25">
      <c r="I45" s="108"/>
      <c r="J45" s="108"/>
      <c r="P45" s="108"/>
      <c r="Q45" s="108"/>
      <c r="W45" s="108"/>
      <c r="X45" s="108"/>
    </row>
    <row r="46" spans="9:24" x14ac:dyDescent="0.25">
      <c r="I46" s="108"/>
      <c r="J46" s="108"/>
      <c r="P46" s="108"/>
      <c r="Q46" s="108"/>
      <c r="W46" s="108"/>
      <c r="X46" s="108"/>
    </row>
    <row r="47" spans="9:24" x14ac:dyDescent="0.25">
      <c r="I47" s="108"/>
      <c r="J47" s="108"/>
      <c r="P47" s="108"/>
      <c r="Q47" s="108"/>
      <c r="W47" s="108"/>
      <c r="X47" s="108"/>
    </row>
    <row r="48" spans="9:24" x14ac:dyDescent="0.25">
      <c r="I48" s="108"/>
      <c r="J48" s="108"/>
      <c r="P48" s="108"/>
      <c r="Q48" s="108"/>
      <c r="W48" s="108"/>
      <c r="X48" s="108"/>
    </row>
    <row r="49" spans="9:24" x14ac:dyDescent="0.25">
      <c r="I49" s="108"/>
      <c r="J49" s="108"/>
      <c r="P49" s="108"/>
      <c r="Q49" s="108"/>
      <c r="W49" s="108"/>
      <c r="X49" s="108"/>
    </row>
    <row r="50" spans="9:24" x14ac:dyDescent="0.25">
      <c r="I50" s="108"/>
      <c r="J50" s="108"/>
      <c r="P50" s="108"/>
      <c r="Q50" s="108"/>
      <c r="W50" s="108"/>
      <c r="X50" s="108"/>
    </row>
    <row r="51" spans="9:24" x14ac:dyDescent="0.25">
      <c r="I51" s="108"/>
      <c r="J51" s="108"/>
      <c r="P51" s="108"/>
      <c r="Q51" s="108"/>
      <c r="W51" s="108"/>
      <c r="X51" s="108"/>
    </row>
    <row r="52" spans="9:24" x14ac:dyDescent="0.25">
      <c r="I52" s="108"/>
      <c r="J52" s="108"/>
      <c r="P52" s="108"/>
      <c r="Q52" s="108"/>
      <c r="W52" s="108"/>
      <c r="X52" s="108"/>
    </row>
    <row r="53" spans="9:24" x14ac:dyDescent="0.25">
      <c r="I53" s="108"/>
      <c r="J53" s="108"/>
      <c r="P53" s="108"/>
      <c r="Q53" s="108"/>
      <c r="W53" s="108"/>
      <c r="X53" s="108"/>
    </row>
    <row r="54" spans="9:24" x14ac:dyDescent="0.25">
      <c r="I54" s="108"/>
      <c r="J54" s="108"/>
      <c r="P54" s="108"/>
      <c r="Q54" s="108"/>
      <c r="W54" s="108"/>
      <c r="X54" s="108"/>
    </row>
    <row r="55" spans="9:24" x14ac:dyDescent="0.25">
      <c r="I55" s="108"/>
      <c r="J55" s="108"/>
      <c r="P55" s="108"/>
      <c r="Q55" s="108"/>
      <c r="W55" s="108"/>
      <c r="X55" s="108"/>
    </row>
    <row r="56" spans="9:24" x14ac:dyDescent="0.25">
      <c r="I56" s="108"/>
      <c r="J56" s="108"/>
      <c r="P56" s="108"/>
      <c r="Q56" s="108"/>
      <c r="W56" s="108"/>
      <c r="X56" s="108"/>
    </row>
    <row r="57" spans="9:24" x14ac:dyDescent="0.25">
      <c r="I57" s="108"/>
      <c r="J57" s="108"/>
      <c r="P57" s="108"/>
      <c r="Q57" s="108"/>
      <c r="W57" s="108"/>
      <c r="X57" s="108"/>
    </row>
    <row r="58" spans="9:24" x14ac:dyDescent="0.25">
      <c r="I58" s="108"/>
      <c r="J58" s="108"/>
      <c r="P58" s="108"/>
      <c r="Q58" s="108"/>
      <c r="W58" s="108"/>
      <c r="X58" s="108"/>
    </row>
    <row r="59" spans="9:24" x14ac:dyDescent="0.25">
      <c r="I59" s="108"/>
      <c r="J59" s="108"/>
      <c r="P59" s="108"/>
      <c r="Q59" s="108"/>
      <c r="W59" s="108"/>
      <c r="X59" s="108"/>
    </row>
    <row r="60" spans="9:24" x14ac:dyDescent="0.25">
      <c r="I60" s="108"/>
      <c r="J60" s="108"/>
      <c r="P60" s="108"/>
      <c r="Q60" s="108"/>
      <c r="W60" s="108"/>
      <c r="X60" s="108"/>
    </row>
    <row r="61" spans="9:24" x14ac:dyDescent="0.25">
      <c r="I61" s="108"/>
      <c r="J61" s="108"/>
      <c r="P61" s="108"/>
      <c r="Q61" s="108"/>
      <c r="W61" s="108"/>
      <c r="X61" s="108"/>
    </row>
    <row r="62" spans="9:24" x14ac:dyDescent="0.25">
      <c r="I62" s="108"/>
      <c r="J62" s="108"/>
      <c r="P62" s="108"/>
      <c r="Q62" s="108"/>
      <c r="W62" s="108"/>
      <c r="X62" s="108"/>
    </row>
    <row r="63" spans="9:24" x14ac:dyDescent="0.25">
      <c r="I63" s="108"/>
      <c r="J63" s="108"/>
      <c r="P63" s="108"/>
      <c r="Q63" s="108"/>
      <c r="W63" s="108"/>
      <c r="X63" s="108"/>
    </row>
    <row r="64" spans="9:24" x14ac:dyDescent="0.25">
      <c r="I64" s="108"/>
      <c r="J64" s="108"/>
      <c r="P64" s="108"/>
      <c r="Q64" s="108"/>
      <c r="W64" s="108"/>
      <c r="X64" s="108"/>
    </row>
    <row r="65" spans="9:24" x14ac:dyDescent="0.25">
      <c r="I65" s="108"/>
      <c r="J65" s="108"/>
      <c r="P65" s="108"/>
      <c r="Q65" s="108"/>
      <c r="W65" s="108"/>
      <c r="X65" s="108"/>
    </row>
    <row r="66" spans="9:24" x14ac:dyDescent="0.25">
      <c r="I66" s="108"/>
      <c r="J66" s="108"/>
      <c r="P66" s="108"/>
      <c r="Q66" s="108"/>
      <c r="W66" s="108"/>
      <c r="X66" s="108"/>
    </row>
    <row r="67" spans="9:24" x14ac:dyDescent="0.25">
      <c r="I67" s="108"/>
      <c r="J67" s="108"/>
      <c r="P67" s="108"/>
      <c r="Q67" s="108"/>
      <c r="W67" s="108"/>
      <c r="X67" s="108"/>
    </row>
    <row r="68" spans="9:24" x14ac:dyDescent="0.25">
      <c r="I68" s="108"/>
      <c r="J68" s="108"/>
      <c r="P68" s="108"/>
      <c r="Q68" s="108"/>
      <c r="W68" s="108"/>
      <c r="X68" s="108"/>
    </row>
    <row r="69" spans="9:24" x14ac:dyDescent="0.25">
      <c r="I69" s="108"/>
      <c r="J69" s="108"/>
      <c r="P69" s="108"/>
      <c r="Q69" s="108"/>
      <c r="W69" s="108"/>
      <c r="X69" s="108"/>
    </row>
    <row r="70" spans="9:24" x14ac:dyDescent="0.25">
      <c r="I70" s="108"/>
      <c r="J70" s="108"/>
      <c r="P70" s="108"/>
      <c r="Q70" s="108"/>
      <c r="W70" s="108"/>
      <c r="X70" s="108"/>
    </row>
    <row r="71" spans="9:24" x14ac:dyDescent="0.25">
      <c r="I71" s="108"/>
      <c r="J71" s="108"/>
      <c r="P71" s="108"/>
      <c r="Q71" s="108"/>
      <c r="W71" s="108"/>
      <c r="X71" s="108"/>
    </row>
    <row r="72" spans="9:24" x14ac:dyDescent="0.25">
      <c r="I72" s="108"/>
      <c r="J72" s="108"/>
      <c r="P72" s="108"/>
      <c r="Q72" s="108"/>
      <c r="W72" s="108"/>
      <c r="X72" s="108"/>
    </row>
    <row r="73" spans="9:24" x14ac:dyDescent="0.25">
      <c r="I73" s="108"/>
      <c r="J73" s="108"/>
      <c r="P73" s="108"/>
      <c r="Q73" s="108"/>
      <c r="W73" s="108"/>
      <c r="X73" s="108"/>
    </row>
    <row r="74" spans="9:24" x14ac:dyDescent="0.25">
      <c r="I74" s="108"/>
      <c r="J74" s="108"/>
      <c r="P74" s="108"/>
      <c r="Q74" s="108"/>
      <c r="W74" s="108"/>
      <c r="X74" s="108"/>
    </row>
    <row r="75" spans="9:24" x14ac:dyDescent="0.25">
      <c r="I75" s="108"/>
      <c r="J75" s="108"/>
      <c r="P75" s="108"/>
      <c r="Q75" s="108"/>
      <c r="W75" s="108"/>
      <c r="X75" s="108"/>
    </row>
    <row r="76" spans="9:24" x14ac:dyDescent="0.25">
      <c r="I76" s="108"/>
      <c r="J76" s="108"/>
      <c r="P76" s="108"/>
      <c r="Q76" s="108"/>
      <c r="W76" s="108"/>
      <c r="X76" s="108"/>
    </row>
    <row r="77" spans="9:24" x14ac:dyDescent="0.25">
      <c r="I77" s="109"/>
      <c r="J77" s="109"/>
      <c r="P77" s="109"/>
      <c r="Q77" s="109"/>
      <c r="W77" s="109"/>
      <c r="X77" s="109"/>
    </row>
    <row r="78" spans="9:24" x14ac:dyDescent="0.25">
      <c r="I78" s="109"/>
      <c r="J78" s="109"/>
      <c r="P78" s="109"/>
      <c r="Q78" s="109"/>
      <c r="W78" s="109"/>
      <c r="X78" s="109"/>
    </row>
    <row r="79" spans="9:24" x14ac:dyDescent="0.25">
      <c r="I79" s="109"/>
      <c r="J79" s="109"/>
      <c r="P79" s="109"/>
      <c r="Q79" s="109"/>
      <c r="W79" s="109"/>
      <c r="X79" s="109"/>
    </row>
    <row r="80" spans="9:24" x14ac:dyDescent="0.25">
      <c r="I80" s="109"/>
      <c r="J80" s="109"/>
      <c r="P80" s="109"/>
      <c r="Q80" s="109"/>
      <c r="W80" s="109"/>
      <c r="X80" s="109"/>
    </row>
    <row r="81" spans="9:24" x14ac:dyDescent="0.25">
      <c r="I81" s="109"/>
      <c r="J81" s="109"/>
      <c r="P81" s="109"/>
      <c r="Q81" s="109"/>
      <c r="W81" s="109"/>
      <c r="X81" s="109"/>
    </row>
    <row r="82" spans="9:24" x14ac:dyDescent="0.25">
      <c r="I82" s="109"/>
      <c r="J82" s="109"/>
      <c r="P82" s="109"/>
      <c r="Q82" s="109"/>
      <c r="W82" s="109"/>
      <c r="X82" s="109"/>
    </row>
    <row r="83" spans="9:24" x14ac:dyDescent="0.25">
      <c r="I83" s="109"/>
      <c r="J83" s="109"/>
      <c r="P83" s="109"/>
      <c r="Q83" s="109"/>
      <c r="W83" s="109"/>
      <c r="X83" s="109"/>
    </row>
    <row r="84" spans="9:24" x14ac:dyDescent="0.25">
      <c r="I84" s="109"/>
      <c r="J84" s="109"/>
      <c r="P84" s="109"/>
      <c r="Q84" s="109"/>
      <c r="W84" s="109"/>
      <c r="X84" s="109"/>
    </row>
    <row r="85" spans="9:24" x14ac:dyDescent="0.25">
      <c r="I85" s="109"/>
      <c r="J85" s="109"/>
      <c r="P85" s="109"/>
      <c r="Q85" s="109"/>
      <c r="W85" s="109"/>
      <c r="X85" s="109"/>
    </row>
    <row r="86" spans="9:24" x14ac:dyDescent="0.25">
      <c r="I86" s="109"/>
      <c r="J86" s="109"/>
      <c r="P86" s="109"/>
      <c r="Q86" s="109"/>
      <c r="W86" s="109"/>
      <c r="X86" s="109"/>
    </row>
    <row r="87" spans="9:24" x14ac:dyDescent="0.25">
      <c r="I87" s="109"/>
      <c r="J87" s="109"/>
      <c r="P87" s="109"/>
      <c r="Q87" s="109"/>
      <c r="W87" s="109"/>
      <c r="X87" s="109"/>
    </row>
    <row r="88" spans="9:24" x14ac:dyDescent="0.25">
      <c r="I88" s="110"/>
      <c r="J88" s="110"/>
      <c r="P88" s="110"/>
      <c r="Q88" s="110"/>
      <c r="W88" s="110"/>
      <c r="X88" s="110"/>
    </row>
    <row r="89" spans="9:24" x14ac:dyDescent="0.25">
      <c r="I89" s="109"/>
      <c r="J89" s="109"/>
      <c r="P89" s="109"/>
      <c r="Q89" s="109"/>
      <c r="W89" s="109"/>
      <c r="X89" s="109"/>
    </row>
    <row r="90" spans="9:24" x14ac:dyDescent="0.25">
      <c r="I90" s="109"/>
      <c r="J90" s="109"/>
      <c r="P90" s="109"/>
      <c r="Q90" s="109"/>
      <c r="W90" s="109"/>
      <c r="X90" s="109"/>
    </row>
    <row r="91" spans="9:24" x14ac:dyDescent="0.25">
      <c r="I91" s="109"/>
      <c r="J91" s="109"/>
      <c r="P91" s="109"/>
      <c r="Q91" s="109"/>
      <c r="W91" s="109"/>
      <c r="X91" s="109"/>
    </row>
    <row r="92" spans="9:24" x14ac:dyDescent="0.25">
      <c r="I92" s="109"/>
      <c r="J92" s="109"/>
      <c r="P92" s="109"/>
      <c r="Q92" s="109"/>
      <c r="W92" s="109"/>
      <c r="X92" s="109"/>
    </row>
    <row r="93" spans="9:24" x14ac:dyDescent="0.25">
      <c r="I93" s="109"/>
      <c r="J93" s="109"/>
      <c r="P93" s="109"/>
      <c r="Q93" s="109"/>
      <c r="W93" s="109"/>
      <c r="X93" s="109"/>
    </row>
    <row r="94" spans="9:24" x14ac:dyDescent="0.25">
      <c r="I94" s="109"/>
      <c r="J94" s="109"/>
      <c r="P94" s="109"/>
      <c r="Q94" s="109"/>
      <c r="W94" s="109"/>
      <c r="X94" s="109"/>
    </row>
    <row r="95" spans="9:24" x14ac:dyDescent="0.25">
      <c r="I95" s="109"/>
      <c r="J95" s="109"/>
      <c r="P95" s="109"/>
      <c r="Q95" s="109"/>
      <c r="W95" s="109"/>
      <c r="X95" s="109"/>
    </row>
    <row r="96" spans="9:24" x14ac:dyDescent="0.25">
      <c r="I96" s="109"/>
      <c r="J96" s="109"/>
      <c r="P96" s="109"/>
      <c r="Q96" s="109"/>
      <c r="W96" s="109"/>
      <c r="X96" s="109"/>
    </row>
    <row r="97" spans="9:24" x14ac:dyDescent="0.25">
      <c r="I97" s="109"/>
      <c r="J97" s="109"/>
      <c r="P97" s="109"/>
      <c r="Q97" s="109"/>
      <c r="W97" s="109"/>
      <c r="X97" s="109"/>
    </row>
    <row r="98" spans="9:24" x14ac:dyDescent="0.25">
      <c r="I98" s="109"/>
      <c r="J98" s="109"/>
      <c r="P98" s="109"/>
      <c r="Q98" s="109"/>
      <c r="W98" s="109"/>
      <c r="X98" s="109"/>
    </row>
    <row r="99" spans="9:24" x14ac:dyDescent="0.25">
      <c r="I99" s="109"/>
      <c r="J99" s="109"/>
      <c r="P99" s="109"/>
      <c r="Q99" s="109"/>
      <c r="W99" s="109"/>
      <c r="X99" s="109"/>
    </row>
    <row r="100" spans="9:24" x14ac:dyDescent="0.25">
      <c r="I100" s="109"/>
      <c r="J100" s="109"/>
      <c r="P100" s="109"/>
      <c r="Q100" s="109"/>
      <c r="W100" s="109"/>
      <c r="X100" s="109"/>
    </row>
    <row r="101" spans="9:24" x14ac:dyDescent="0.25">
      <c r="I101" s="109"/>
      <c r="J101" s="109"/>
      <c r="P101" s="109"/>
      <c r="Q101" s="109"/>
      <c r="W101" s="109"/>
      <c r="X101" s="109"/>
    </row>
    <row r="102" spans="9:24" x14ac:dyDescent="0.25">
      <c r="I102" s="109"/>
      <c r="J102" s="109"/>
      <c r="P102" s="109"/>
      <c r="Q102" s="109"/>
      <c r="W102" s="109"/>
      <c r="X102" s="109"/>
    </row>
    <row r="103" spans="9:24" x14ac:dyDescent="0.25">
      <c r="I103" s="109"/>
      <c r="J103" s="109"/>
      <c r="P103" s="109"/>
      <c r="Q103" s="109"/>
      <c r="W103" s="109"/>
      <c r="X103" s="109"/>
    </row>
    <row r="104" spans="9:24" x14ac:dyDescent="0.25">
      <c r="I104" s="109"/>
      <c r="J104" s="109"/>
      <c r="P104" s="109"/>
      <c r="Q104" s="109"/>
      <c r="W104" s="109"/>
      <c r="X104" s="109"/>
    </row>
    <row r="105" spans="9:24" x14ac:dyDescent="0.25">
      <c r="I105" s="109"/>
      <c r="J105" s="109"/>
      <c r="P105" s="109"/>
      <c r="Q105" s="109"/>
      <c r="W105" s="109"/>
      <c r="X105" s="109"/>
    </row>
    <row r="106" spans="9:24" x14ac:dyDescent="0.25">
      <c r="I106" s="109"/>
      <c r="J106" s="109"/>
      <c r="P106" s="109"/>
      <c r="Q106" s="109"/>
      <c r="W106" s="109"/>
      <c r="X106" s="109"/>
    </row>
    <row r="107" spans="9:24" x14ac:dyDescent="0.25">
      <c r="I107" s="109"/>
      <c r="J107" s="109"/>
      <c r="P107" s="109"/>
      <c r="Q107" s="109"/>
      <c r="W107" s="109"/>
      <c r="X107" s="109"/>
    </row>
    <row r="108" spans="9:24" x14ac:dyDescent="0.25">
      <c r="I108" s="109"/>
      <c r="J108" s="109"/>
      <c r="P108" s="109"/>
      <c r="Q108" s="109"/>
      <c r="W108" s="109"/>
      <c r="X108" s="109"/>
    </row>
    <row r="109" spans="9:24" x14ac:dyDescent="0.25">
      <c r="I109" s="109"/>
      <c r="J109" s="109"/>
      <c r="P109" s="109"/>
      <c r="Q109" s="109"/>
      <c r="W109" s="109"/>
      <c r="X109" s="109"/>
    </row>
    <row r="110" spans="9:24" x14ac:dyDescent="0.25">
      <c r="I110" s="109"/>
      <c r="J110" s="109"/>
      <c r="P110" s="109"/>
      <c r="Q110" s="109"/>
      <c r="W110" s="109"/>
      <c r="X110" s="109"/>
    </row>
    <row r="111" spans="9:24" x14ac:dyDescent="0.25">
      <c r="I111" s="109"/>
      <c r="J111" s="109"/>
      <c r="P111" s="109"/>
      <c r="Q111" s="109"/>
      <c r="W111" s="109"/>
      <c r="X111" s="109"/>
    </row>
    <row r="112" spans="9:24" x14ac:dyDescent="0.25">
      <c r="I112" s="109"/>
      <c r="J112" s="109"/>
      <c r="P112" s="109"/>
      <c r="Q112" s="109"/>
      <c r="W112" s="109"/>
      <c r="X112" s="109"/>
    </row>
    <row r="113" spans="9:24" x14ac:dyDescent="0.25">
      <c r="I113" s="109"/>
      <c r="J113" s="109"/>
      <c r="P113" s="109"/>
      <c r="Q113" s="109"/>
      <c r="W113" s="109"/>
      <c r="X113" s="109"/>
    </row>
    <row r="114" spans="9:24" x14ac:dyDescent="0.25">
      <c r="I114" s="109"/>
      <c r="J114" s="109"/>
      <c r="P114" s="109"/>
      <c r="Q114" s="109"/>
      <c r="W114" s="109"/>
      <c r="X114" s="109"/>
    </row>
    <row r="115" spans="9:24" x14ac:dyDescent="0.25">
      <c r="I115" s="109"/>
      <c r="J115" s="109"/>
      <c r="P115" s="109"/>
      <c r="Q115" s="109"/>
      <c r="W115" s="109"/>
      <c r="X115" s="109"/>
    </row>
    <row r="116" spans="9:24" x14ac:dyDescent="0.25">
      <c r="I116" s="109"/>
      <c r="J116" s="109"/>
      <c r="P116" s="109"/>
      <c r="Q116" s="109"/>
      <c r="W116" s="109"/>
      <c r="X116" s="109"/>
    </row>
    <row r="117" spans="9:24" x14ac:dyDescent="0.25">
      <c r="I117" s="109"/>
      <c r="J117" s="109"/>
      <c r="P117" s="109"/>
      <c r="Q117" s="109"/>
      <c r="W117" s="109"/>
      <c r="X117" s="109"/>
    </row>
    <row r="118" spans="9:24" x14ac:dyDescent="0.25">
      <c r="I118" s="109"/>
      <c r="J118" s="109"/>
      <c r="P118" s="109"/>
      <c r="Q118" s="109"/>
      <c r="W118" s="109"/>
      <c r="X118" s="109"/>
    </row>
    <row r="119" spans="9:24" x14ac:dyDescent="0.25">
      <c r="I119" s="109"/>
      <c r="J119" s="109"/>
      <c r="P119" s="109"/>
      <c r="Q119" s="109"/>
      <c r="W119" s="109"/>
      <c r="X119" s="109"/>
    </row>
    <row r="120" spans="9:24" x14ac:dyDescent="0.25">
      <c r="I120" s="109"/>
      <c r="J120" s="109"/>
      <c r="P120" s="109"/>
      <c r="Q120" s="109"/>
      <c r="W120" s="109"/>
      <c r="X120" s="109"/>
    </row>
    <row r="121" spans="9:24" x14ac:dyDescent="0.25">
      <c r="I121" s="109"/>
      <c r="J121" s="109"/>
      <c r="P121" s="109"/>
      <c r="Q121" s="109"/>
      <c r="W121" s="109"/>
      <c r="X121" s="109"/>
    </row>
    <row r="122" spans="9:24" x14ac:dyDescent="0.25">
      <c r="I122" s="109"/>
      <c r="J122" s="109"/>
      <c r="P122" s="109"/>
      <c r="Q122" s="109"/>
      <c r="W122" s="109"/>
      <c r="X122" s="109"/>
    </row>
    <row r="123" spans="9:24" x14ac:dyDescent="0.25">
      <c r="I123" s="109"/>
      <c r="J123" s="109"/>
      <c r="P123" s="109"/>
      <c r="Q123" s="109"/>
      <c r="W123" s="109"/>
      <c r="X123" s="109"/>
    </row>
    <row r="124" spans="9:24" x14ac:dyDescent="0.25">
      <c r="I124" s="109"/>
      <c r="J124" s="109"/>
      <c r="P124" s="109"/>
      <c r="Q124" s="109"/>
      <c r="W124" s="109"/>
      <c r="X124" s="109"/>
    </row>
    <row r="125" spans="9:24" x14ac:dyDescent="0.25">
      <c r="I125" s="109"/>
      <c r="J125" s="109"/>
      <c r="P125" s="109"/>
      <c r="Q125" s="109"/>
      <c r="W125" s="109"/>
      <c r="X125" s="109"/>
    </row>
    <row r="126" spans="9:24" x14ac:dyDescent="0.25">
      <c r="I126" s="109"/>
      <c r="J126" s="109"/>
      <c r="P126" s="109"/>
      <c r="Q126" s="109"/>
      <c r="W126" s="109"/>
      <c r="X126" s="109"/>
    </row>
    <row r="127" spans="9:24" x14ac:dyDescent="0.25">
      <c r="I127" s="109"/>
      <c r="J127" s="109"/>
      <c r="P127" s="109"/>
      <c r="Q127" s="109"/>
      <c r="W127" s="109"/>
      <c r="X127" s="109"/>
    </row>
    <row r="128" spans="9:24" x14ac:dyDescent="0.25">
      <c r="I128" s="109"/>
      <c r="J128" s="109"/>
      <c r="P128" s="109"/>
      <c r="Q128" s="109"/>
      <c r="W128" s="109"/>
      <c r="X128" s="109"/>
    </row>
    <row r="129" spans="9:24" x14ac:dyDescent="0.25">
      <c r="I129" s="109"/>
      <c r="J129" s="109"/>
      <c r="P129" s="109"/>
      <c r="Q129" s="109"/>
      <c r="W129" s="109"/>
      <c r="X129" s="109"/>
    </row>
    <row r="130" spans="9:24" x14ac:dyDescent="0.25">
      <c r="I130" s="109"/>
      <c r="J130" s="109"/>
      <c r="P130" s="109"/>
      <c r="Q130" s="109"/>
      <c r="W130" s="109"/>
      <c r="X130" s="109"/>
    </row>
    <row r="131" spans="9:24" x14ac:dyDescent="0.25">
      <c r="I131" s="109"/>
      <c r="J131" s="109"/>
      <c r="P131" s="109"/>
      <c r="Q131" s="109"/>
      <c r="W131" s="109"/>
      <c r="X131" s="109"/>
    </row>
    <row r="132" spans="9:24" x14ac:dyDescent="0.25">
      <c r="I132" s="109"/>
      <c r="J132" s="109"/>
      <c r="P132" s="109"/>
      <c r="Q132" s="109"/>
      <c r="W132" s="109"/>
      <c r="X132" s="109"/>
    </row>
    <row r="133" spans="9:24" x14ac:dyDescent="0.25">
      <c r="I133" s="109"/>
      <c r="J133" s="109"/>
      <c r="P133" s="109"/>
      <c r="Q133" s="109"/>
      <c r="W133" s="109"/>
      <c r="X133" s="109"/>
    </row>
    <row r="134" spans="9:24" x14ac:dyDescent="0.25">
      <c r="I134" s="109"/>
      <c r="J134" s="109"/>
      <c r="P134" s="109"/>
      <c r="Q134" s="109"/>
      <c r="W134" s="109"/>
      <c r="X134" s="109"/>
    </row>
    <row r="135" spans="9:24" x14ac:dyDescent="0.25">
      <c r="I135" s="109"/>
      <c r="J135" s="109"/>
      <c r="P135" s="109"/>
      <c r="Q135" s="109"/>
      <c r="W135" s="109"/>
      <c r="X135" s="109"/>
    </row>
    <row r="136" spans="9:24" x14ac:dyDescent="0.25">
      <c r="I136" s="109"/>
      <c r="J136" s="109"/>
      <c r="P136" s="109"/>
      <c r="Q136" s="109"/>
      <c r="W136" s="109"/>
      <c r="X136" s="109"/>
    </row>
    <row r="137" spans="9:24" x14ac:dyDescent="0.25">
      <c r="I137" s="109"/>
      <c r="J137" s="109"/>
      <c r="P137" s="109"/>
      <c r="Q137" s="109"/>
      <c r="W137" s="109"/>
      <c r="X137" s="109"/>
    </row>
    <row r="138" spans="9:24" x14ac:dyDescent="0.25">
      <c r="I138" s="109"/>
      <c r="J138" s="109"/>
      <c r="P138" s="109"/>
      <c r="Q138" s="109"/>
      <c r="W138" s="109"/>
      <c r="X138" s="109"/>
    </row>
    <row r="139" spans="9:24" x14ac:dyDescent="0.25">
      <c r="I139" s="109"/>
      <c r="J139" s="109"/>
      <c r="P139" s="109"/>
      <c r="Q139" s="109"/>
      <c r="W139" s="109"/>
      <c r="X139" s="109"/>
    </row>
    <row r="140" spans="9:24" x14ac:dyDescent="0.25">
      <c r="I140" s="109"/>
      <c r="J140" s="109"/>
      <c r="P140" s="109"/>
      <c r="Q140" s="109"/>
      <c r="W140" s="109"/>
      <c r="X140" s="109"/>
    </row>
    <row r="141" spans="9:24" x14ac:dyDescent="0.25">
      <c r="I141" s="109"/>
      <c r="J141" s="109"/>
      <c r="P141" s="109"/>
      <c r="Q141" s="109"/>
      <c r="W141" s="109"/>
      <c r="X141" s="109"/>
    </row>
    <row r="142" spans="9:24" x14ac:dyDescent="0.25">
      <c r="I142" s="109"/>
      <c r="J142" s="109"/>
      <c r="P142" s="109"/>
      <c r="Q142" s="109"/>
      <c r="W142" s="109"/>
      <c r="X142" s="109"/>
    </row>
    <row r="143" spans="9:24" x14ac:dyDescent="0.25">
      <c r="I143" s="109"/>
      <c r="J143" s="109"/>
      <c r="P143" s="109"/>
      <c r="Q143" s="109"/>
      <c r="W143" s="109"/>
      <c r="X143" s="109"/>
    </row>
    <row r="144" spans="9:24" x14ac:dyDescent="0.25">
      <c r="I144" s="109"/>
      <c r="J144" s="109"/>
      <c r="P144" s="109"/>
      <c r="Q144" s="109"/>
      <c r="W144" s="109"/>
      <c r="X144" s="109"/>
    </row>
    <row r="145" spans="9:24" x14ac:dyDescent="0.25">
      <c r="I145" s="109"/>
      <c r="J145" s="109"/>
      <c r="P145" s="109"/>
      <c r="Q145" s="109"/>
      <c r="W145" s="109"/>
      <c r="X145" s="109"/>
    </row>
    <row r="146" spans="9:24" x14ac:dyDescent="0.25">
      <c r="I146" s="109"/>
      <c r="J146" s="109"/>
      <c r="P146" s="109"/>
      <c r="Q146" s="109"/>
      <c r="W146" s="109"/>
      <c r="X146" s="109"/>
    </row>
    <row r="147" spans="9:24" x14ac:dyDescent="0.25">
      <c r="I147" s="109"/>
      <c r="J147" s="109"/>
      <c r="P147" s="109"/>
      <c r="Q147" s="109"/>
      <c r="W147" s="109"/>
      <c r="X147" s="109"/>
    </row>
    <row r="148" spans="9:24" x14ac:dyDescent="0.25">
      <c r="I148" s="109"/>
      <c r="J148" s="109"/>
      <c r="P148" s="109"/>
      <c r="Q148" s="109"/>
      <c r="W148" s="109"/>
      <c r="X148" s="109"/>
    </row>
    <row r="149" spans="9:24" x14ac:dyDescent="0.25">
      <c r="I149" s="109"/>
      <c r="J149" s="109"/>
      <c r="P149" s="109"/>
      <c r="Q149" s="109"/>
      <c r="W149" s="109"/>
      <c r="X149" s="109"/>
    </row>
    <row r="150" spans="9:24" x14ac:dyDescent="0.25">
      <c r="I150" s="109"/>
      <c r="J150" s="109"/>
      <c r="P150" s="109"/>
      <c r="Q150" s="109"/>
      <c r="W150" s="109"/>
      <c r="X150" s="109"/>
    </row>
    <row r="151" spans="9:24" x14ac:dyDescent="0.25">
      <c r="I151" s="109"/>
      <c r="J151" s="109"/>
      <c r="P151" s="109"/>
      <c r="Q151" s="109"/>
      <c r="W151" s="109"/>
      <c r="X151" s="109"/>
    </row>
    <row r="152" spans="9:24" x14ac:dyDescent="0.25">
      <c r="I152" s="109"/>
      <c r="J152" s="109"/>
      <c r="P152" s="109"/>
      <c r="Q152" s="109"/>
      <c r="W152" s="109"/>
      <c r="X152" s="109"/>
    </row>
    <row r="153" spans="9:24" x14ac:dyDescent="0.25">
      <c r="I153" s="109"/>
      <c r="J153" s="109"/>
      <c r="P153" s="109"/>
      <c r="Q153" s="109"/>
      <c r="W153" s="109"/>
      <c r="X153" s="109"/>
    </row>
    <row r="154" spans="9:24" x14ac:dyDescent="0.25">
      <c r="I154" s="109"/>
      <c r="J154" s="109"/>
      <c r="P154" s="109"/>
      <c r="Q154" s="109"/>
      <c r="W154" s="109"/>
      <c r="X154" s="109"/>
    </row>
    <row r="155" spans="9:24" x14ac:dyDescent="0.25">
      <c r="I155" s="109"/>
      <c r="J155" s="109"/>
      <c r="P155" s="109"/>
      <c r="Q155" s="109"/>
      <c r="W155" s="109"/>
      <c r="X155" s="109"/>
    </row>
    <row r="156" spans="9:24" x14ac:dyDescent="0.25">
      <c r="I156" s="109"/>
      <c r="J156" s="109"/>
      <c r="P156" s="109"/>
      <c r="Q156" s="109"/>
      <c r="W156" s="109"/>
      <c r="X156" s="109"/>
    </row>
    <row r="157" spans="9:24" x14ac:dyDescent="0.25">
      <c r="I157" s="109"/>
      <c r="J157" s="109"/>
      <c r="P157" s="109"/>
      <c r="Q157" s="109"/>
      <c r="W157" s="109"/>
      <c r="X157" s="109"/>
    </row>
    <row r="158" spans="9:24" x14ac:dyDescent="0.25">
      <c r="I158" s="109"/>
      <c r="J158" s="109"/>
      <c r="P158" s="109"/>
      <c r="Q158" s="109"/>
      <c r="W158" s="109"/>
      <c r="X158" s="109"/>
    </row>
    <row r="159" spans="9:24" x14ac:dyDescent="0.25">
      <c r="I159" s="109"/>
      <c r="J159" s="109"/>
      <c r="P159" s="109"/>
      <c r="Q159" s="109"/>
      <c r="W159" s="109"/>
      <c r="X159" s="109"/>
    </row>
    <row r="160" spans="9:24" x14ac:dyDescent="0.25">
      <c r="I160" s="109"/>
      <c r="J160" s="109"/>
      <c r="P160" s="109"/>
      <c r="Q160" s="109"/>
      <c r="W160" s="109"/>
      <c r="X160" s="109"/>
    </row>
    <row r="161" spans="9:24" x14ac:dyDescent="0.25">
      <c r="I161" s="109"/>
      <c r="J161" s="109"/>
      <c r="P161" s="109"/>
      <c r="Q161" s="109"/>
      <c r="W161" s="109"/>
      <c r="X161" s="109"/>
    </row>
    <row r="162" spans="9:24" x14ac:dyDescent="0.25">
      <c r="I162" s="109"/>
      <c r="J162" s="109"/>
      <c r="P162" s="109"/>
      <c r="Q162" s="109"/>
      <c r="W162" s="109"/>
      <c r="X162" s="109"/>
    </row>
    <row r="163" spans="9:24" x14ac:dyDescent="0.25">
      <c r="I163" s="109"/>
      <c r="J163" s="109"/>
      <c r="P163" s="109"/>
      <c r="Q163" s="109"/>
      <c r="W163" s="109"/>
      <c r="X163" s="109"/>
    </row>
    <row r="164" spans="9:24" x14ac:dyDescent="0.25">
      <c r="I164" s="109"/>
      <c r="J164" s="109"/>
      <c r="P164" s="109"/>
      <c r="Q164" s="109"/>
      <c r="W164" s="109"/>
      <c r="X164" s="109"/>
    </row>
    <row r="165" spans="9:24" x14ac:dyDescent="0.25">
      <c r="I165" s="109"/>
      <c r="J165" s="109"/>
      <c r="P165" s="109"/>
      <c r="Q165" s="109"/>
      <c r="W165" s="109"/>
      <c r="X165" s="109"/>
    </row>
    <row r="166" spans="9:24" x14ac:dyDescent="0.25">
      <c r="I166" s="109"/>
      <c r="J166" s="109"/>
      <c r="P166" s="109"/>
      <c r="Q166" s="109"/>
      <c r="W166" s="109"/>
      <c r="X166" s="109"/>
    </row>
    <row r="167" spans="9:24" x14ac:dyDescent="0.25">
      <c r="I167" s="109"/>
      <c r="J167" s="109"/>
      <c r="P167" s="109"/>
      <c r="Q167" s="109"/>
      <c r="W167" s="109"/>
      <c r="X167" s="109"/>
    </row>
    <row r="168" spans="9:24" x14ac:dyDescent="0.25">
      <c r="I168" s="109"/>
      <c r="J168" s="109"/>
      <c r="P168" s="109"/>
      <c r="Q168" s="109"/>
      <c r="W168" s="109"/>
      <c r="X168" s="109"/>
    </row>
    <row r="169" spans="9:24" x14ac:dyDescent="0.25">
      <c r="I169" s="109"/>
      <c r="J169" s="109"/>
      <c r="P169" s="109"/>
      <c r="Q169" s="109"/>
      <c r="W169" s="109"/>
      <c r="X169" s="109"/>
    </row>
    <row r="170" spans="9:24" x14ac:dyDescent="0.25">
      <c r="I170" s="109"/>
      <c r="J170" s="109"/>
      <c r="P170" s="109"/>
      <c r="Q170" s="109"/>
      <c r="W170" s="109"/>
      <c r="X170" s="109"/>
    </row>
    <row r="171" spans="9:24" x14ac:dyDescent="0.25">
      <c r="I171" s="109"/>
      <c r="J171" s="109"/>
      <c r="P171" s="109"/>
      <c r="Q171" s="109"/>
      <c r="W171" s="109"/>
      <c r="X171" s="109"/>
    </row>
    <row r="172" spans="9:24" x14ac:dyDescent="0.25">
      <c r="I172" s="109"/>
      <c r="J172" s="109"/>
      <c r="P172" s="109"/>
      <c r="Q172" s="109"/>
      <c r="W172" s="109"/>
      <c r="X172" s="109"/>
    </row>
    <row r="173" spans="9:24" x14ac:dyDescent="0.25">
      <c r="I173" s="109"/>
      <c r="J173" s="109"/>
      <c r="P173" s="109"/>
      <c r="Q173" s="109"/>
      <c r="W173" s="109"/>
      <c r="X173" s="109"/>
    </row>
    <row r="174" spans="9:24" x14ac:dyDescent="0.25">
      <c r="I174" s="109"/>
      <c r="J174" s="109"/>
      <c r="P174" s="109"/>
      <c r="Q174" s="109"/>
      <c r="W174" s="109"/>
      <c r="X174" s="109"/>
    </row>
    <row r="175" spans="9:24" x14ac:dyDescent="0.25">
      <c r="I175" s="109"/>
      <c r="J175" s="109"/>
      <c r="P175" s="109"/>
      <c r="Q175" s="109"/>
      <c r="W175" s="109"/>
      <c r="X175" s="109"/>
    </row>
    <row r="176" spans="9:24" x14ac:dyDescent="0.25">
      <c r="I176" s="109"/>
      <c r="J176" s="109"/>
      <c r="P176" s="109"/>
      <c r="Q176" s="109"/>
      <c r="W176" s="109"/>
      <c r="X176" s="109"/>
    </row>
    <row r="177" spans="9:24" x14ac:dyDescent="0.25">
      <c r="I177" s="109"/>
      <c r="J177" s="109"/>
      <c r="P177" s="109"/>
      <c r="Q177" s="109"/>
      <c r="W177" s="109"/>
      <c r="X177" s="109"/>
    </row>
    <row r="178" spans="9:24" x14ac:dyDescent="0.25">
      <c r="I178" s="109"/>
      <c r="J178" s="109"/>
      <c r="P178" s="109"/>
      <c r="Q178" s="109"/>
      <c r="W178" s="109"/>
      <c r="X178" s="109"/>
    </row>
    <row r="179" spans="9:24" x14ac:dyDescent="0.25">
      <c r="I179" s="109"/>
      <c r="J179" s="109"/>
      <c r="P179" s="109"/>
      <c r="Q179" s="109"/>
      <c r="W179" s="109"/>
      <c r="X179" s="109"/>
    </row>
    <row r="180" spans="9:24" x14ac:dyDescent="0.25">
      <c r="I180" s="109"/>
      <c r="J180" s="109"/>
      <c r="P180" s="109"/>
      <c r="Q180" s="109"/>
      <c r="W180" s="109"/>
      <c r="X180" s="109"/>
    </row>
    <row r="181" spans="9:24" x14ac:dyDescent="0.25">
      <c r="I181" s="109"/>
      <c r="J181" s="109"/>
      <c r="P181" s="109"/>
      <c r="Q181" s="109"/>
      <c r="W181" s="109"/>
      <c r="X181" s="109"/>
    </row>
    <row r="182" spans="9:24" x14ac:dyDescent="0.25">
      <c r="I182" s="109"/>
      <c r="J182" s="109"/>
      <c r="P182" s="109"/>
      <c r="Q182" s="109"/>
      <c r="W182" s="109"/>
      <c r="X182" s="109"/>
    </row>
    <row r="183" spans="9:24" x14ac:dyDescent="0.25">
      <c r="I183" s="109"/>
      <c r="J183" s="109"/>
      <c r="P183" s="109"/>
      <c r="Q183" s="109"/>
      <c r="W183" s="109"/>
      <c r="X183" s="109"/>
    </row>
    <row r="184" spans="9:24" x14ac:dyDescent="0.25">
      <c r="I184" s="109"/>
      <c r="J184" s="109"/>
      <c r="P184" s="109"/>
      <c r="Q184" s="109"/>
      <c r="W184" s="109"/>
      <c r="X184" s="109"/>
    </row>
    <row r="185" spans="9:24" x14ac:dyDescent="0.25">
      <c r="I185" s="109"/>
      <c r="J185" s="109"/>
      <c r="P185" s="109"/>
      <c r="Q185" s="109"/>
      <c r="W185" s="109"/>
      <c r="X185" s="109"/>
    </row>
    <row r="186" spans="9:24" x14ac:dyDescent="0.25">
      <c r="I186" s="109"/>
      <c r="J186" s="109"/>
      <c r="P186" s="109"/>
      <c r="Q186" s="109"/>
      <c r="W186" s="109"/>
      <c r="X186" s="109"/>
    </row>
    <row r="187" spans="9:24" x14ac:dyDescent="0.25">
      <c r="I187" s="109"/>
      <c r="J187" s="109"/>
      <c r="P187" s="109"/>
      <c r="Q187" s="109"/>
      <c r="W187" s="109"/>
      <c r="X187" s="109"/>
    </row>
    <row r="188" spans="9:24" x14ac:dyDescent="0.25">
      <c r="I188" s="109"/>
      <c r="J188" s="109"/>
      <c r="P188" s="109"/>
      <c r="Q188" s="109"/>
      <c r="W188" s="109"/>
      <c r="X188" s="109"/>
    </row>
    <row r="189" spans="9:24" x14ac:dyDescent="0.25">
      <c r="I189" s="109"/>
      <c r="J189" s="109"/>
      <c r="P189" s="109"/>
      <c r="Q189" s="109"/>
      <c r="W189" s="109"/>
      <c r="X189" s="109"/>
    </row>
    <row r="190" spans="9:24" x14ac:dyDescent="0.25">
      <c r="I190" s="109"/>
      <c r="J190" s="109"/>
      <c r="P190" s="109"/>
      <c r="Q190" s="109"/>
      <c r="W190" s="109"/>
      <c r="X190" s="109"/>
    </row>
    <row r="191" spans="9:24" x14ac:dyDescent="0.25">
      <c r="I191" s="109"/>
      <c r="J191" s="109"/>
      <c r="P191" s="109"/>
      <c r="Q191" s="109"/>
      <c r="W191" s="109"/>
      <c r="X191" s="109"/>
    </row>
    <row r="192" spans="9:24" x14ac:dyDescent="0.25">
      <c r="I192" s="109"/>
      <c r="J192" s="109"/>
      <c r="P192" s="109"/>
      <c r="Q192" s="109"/>
      <c r="W192" s="109"/>
      <c r="X192" s="109"/>
    </row>
    <row r="193" spans="9:24" x14ac:dyDescent="0.25">
      <c r="I193" s="109"/>
      <c r="J193" s="109"/>
      <c r="P193" s="109"/>
      <c r="Q193" s="109"/>
      <c r="W193" s="109"/>
      <c r="X193" s="109"/>
    </row>
    <row r="194" spans="9:24" x14ac:dyDescent="0.25">
      <c r="I194" s="109"/>
      <c r="J194" s="109"/>
      <c r="P194" s="109"/>
      <c r="Q194" s="109"/>
      <c r="W194" s="109"/>
      <c r="X194" s="109"/>
    </row>
    <row r="195" spans="9:24" x14ac:dyDescent="0.25">
      <c r="I195" s="109"/>
      <c r="J195" s="109"/>
      <c r="P195" s="109"/>
      <c r="Q195" s="109"/>
      <c r="W195" s="109"/>
      <c r="X195" s="109"/>
    </row>
    <row r="196" spans="9:24" x14ac:dyDescent="0.25">
      <c r="I196" s="109"/>
      <c r="J196" s="109"/>
      <c r="P196" s="109"/>
      <c r="Q196" s="109"/>
      <c r="W196" s="109"/>
      <c r="X196" s="109"/>
    </row>
    <row r="197" spans="9:24" x14ac:dyDescent="0.25">
      <c r="I197" s="109"/>
      <c r="J197" s="109"/>
      <c r="P197" s="109"/>
      <c r="Q197" s="109"/>
      <c r="W197" s="109"/>
      <c r="X197" s="109"/>
    </row>
    <row r="198" spans="9:24" x14ac:dyDescent="0.25">
      <c r="I198" s="109"/>
      <c r="J198" s="109"/>
      <c r="P198" s="109"/>
      <c r="Q198" s="109"/>
      <c r="W198" s="109"/>
      <c r="X198" s="109"/>
    </row>
    <row r="199" spans="9:24" x14ac:dyDescent="0.25">
      <c r="I199" s="109"/>
      <c r="J199" s="109"/>
      <c r="P199" s="109"/>
      <c r="Q199" s="109"/>
      <c r="W199" s="109"/>
      <c r="X199" s="109"/>
    </row>
    <row r="200" spans="9:24" x14ac:dyDescent="0.25">
      <c r="I200" s="109"/>
      <c r="J200" s="109"/>
      <c r="P200" s="109"/>
      <c r="Q200" s="109"/>
      <c r="W200" s="109"/>
      <c r="X200" s="109"/>
    </row>
    <row r="201" spans="9:24" x14ac:dyDescent="0.25">
      <c r="I201" s="109"/>
      <c r="J201" s="109"/>
      <c r="P201" s="109"/>
      <c r="Q201" s="109"/>
      <c r="W201" s="109"/>
      <c r="X201" s="109"/>
    </row>
    <row r="202" spans="9:24" x14ac:dyDescent="0.25">
      <c r="I202" s="109"/>
      <c r="J202" s="109"/>
      <c r="P202" s="109"/>
      <c r="Q202" s="109"/>
      <c r="W202" s="109"/>
      <c r="X202" s="109"/>
    </row>
    <row r="203" spans="9:24" x14ac:dyDescent="0.25">
      <c r="I203" s="109"/>
      <c r="J203" s="109"/>
      <c r="P203" s="109"/>
      <c r="Q203" s="109"/>
      <c r="W203" s="109"/>
      <c r="X203" s="109"/>
    </row>
    <row r="204" spans="9:24" x14ac:dyDescent="0.25">
      <c r="I204" s="109"/>
      <c r="J204" s="109"/>
      <c r="P204" s="109"/>
      <c r="Q204" s="109"/>
      <c r="W204" s="109"/>
      <c r="X204" s="109"/>
    </row>
    <row r="205" spans="9:24" x14ac:dyDescent="0.25">
      <c r="I205" s="109"/>
      <c r="J205" s="109"/>
      <c r="P205" s="109"/>
      <c r="Q205" s="109"/>
      <c r="W205" s="109"/>
      <c r="X205" s="109"/>
    </row>
    <row r="206" spans="9:24" x14ac:dyDescent="0.25">
      <c r="I206" s="109"/>
      <c r="J206" s="109"/>
      <c r="P206" s="109"/>
      <c r="Q206" s="109"/>
      <c r="W206" s="109"/>
      <c r="X206" s="109"/>
    </row>
    <row r="207" spans="9:24" x14ac:dyDescent="0.25">
      <c r="I207" s="109"/>
      <c r="J207" s="109"/>
      <c r="P207" s="109"/>
      <c r="Q207" s="109"/>
      <c r="W207" s="109"/>
      <c r="X207" s="109"/>
    </row>
    <row r="208" spans="9:24" x14ac:dyDescent="0.25">
      <c r="I208" s="109"/>
      <c r="J208" s="109"/>
      <c r="P208" s="109"/>
      <c r="Q208" s="109"/>
      <c r="W208" s="109"/>
      <c r="X208" s="109"/>
    </row>
    <row r="209" spans="9:24" x14ac:dyDescent="0.25">
      <c r="I209" s="109"/>
      <c r="J209" s="109"/>
      <c r="P209" s="109"/>
      <c r="Q209" s="109"/>
      <c r="W209" s="109"/>
      <c r="X209" s="109"/>
    </row>
    <row r="210" spans="9:24" x14ac:dyDescent="0.25">
      <c r="I210" s="109"/>
      <c r="J210" s="109"/>
      <c r="P210" s="109"/>
      <c r="Q210" s="109"/>
      <c r="W210" s="109"/>
      <c r="X210" s="109"/>
    </row>
    <row r="211" spans="9:24" x14ac:dyDescent="0.25">
      <c r="I211" s="109"/>
      <c r="J211" s="109"/>
      <c r="P211" s="109"/>
      <c r="Q211" s="109"/>
      <c r="W211" s="109"/>
      <c r="X211" s="109"/>
    </row>
    <row r="212" spans="9:24" x14ac:dyDescent="0.25">
      <c r="I212" s="109"/>
      <c r="J212" s="109"/>
      <c r="P212" s="109"/>
      <c r="Q212" s="109"/>
      <c r="W212" s="109"/>
      <c r="X212" s="109"/>
    </row>
    <row r="213" spans="9:24" x14ac:dyDescent="0.25">
      <c r="I213" s="109"/>
      <c r="J213" s="109"/>
      <c r="P213" s="109"/>
      <c r="Q213" s="109"/>
      <c r="W213" s="109"/>
      <c r="X213" s="109"/>
    </row>
    <row r="214" spans="9:24" x14ac:dyDescent="0.25">
      <c r="I214" s="109"/>
      <c r="J214" s="109"/>
      <c r="P214" s="109"/>
      <c r="Q214" s="109"/>
      <c r="W214" s="109"/>
      <c r="X214" s="109"/>
    </row>
    <row r="215" spans="9:24" x14ac:dyDescent="0.25">
      <c r="I215" s="109"/>
      <c r="J215" s="109"/>
      <c r="P215" s="109"/>
      <c r="Q215" s="109"/>
      <c r="W215" s="109"/>
      <c r="X215" s="109"/>
    </row>
    <row r="216" spans="9:24" x14ac:dyDescent="0.25">
      <c r="I216" s="109"/>
      <c r="J216" s="109"/>
      <c r="P216" s="109"/>
      <c r="Q216" s="109"/>
      <c r="W216" s="109"/>
      <c r="X216" s="109"/>
    </row>
    <row r="217" spans="9:24" x14ac:dyDescent="0.25">
      <c r="I217" s="109"/>
      <c r="J217" s="109"/>
      <c r="P217" s="109"/>
      <c r="Q217" s="109"/>
      <c r="W217" s="109"/>
      <c r="X217" s="109"/>
    </row>
    <row r="218" spans="9:24" x14ac:dyDescent="0.25">
      <c r="I218" s="109"/>
      <c r="J218" s="109"/>
      <c r="P218" s="109"/>
      <c r="Q218" s="109"/>
      <c r="W218" s="109"/>
      <c r="X218" s="109"/>
    </row>
    <row r="219" spans="9:24" x14ac:dyDescent="0.25">
      <c r="I219" s="109"/>
      <c r="J219" s="109"/>
      <c r="P219" s="109"/>
      <c r="Q219" s="109"/>
      <c r="W219" s="109"/>
      <c r="X219" s="109"/>
    </row>
    <row r="220" spans="9:24" x14ac:dyDescent="0.25">
      <c r="I220" s="109"/>
      <c r="J220" s="109"/>
      <c r="P220" s="109"/>
      <c r="Q220" s="109"/>
      <c r="W220" s="109"/>
      <c r="X220" s="109"/>
    </row>
    <row r="221" spans="9:24" x14ac:dyDescent="0.25">
      <c r="I221" s="109"/>
      <c r="J221" s="109"/>
      <c r="P221" s="109"/>
      <c r="Q221" s="109"/>
      <c r="W221" s="109"/>
      <c r="X221" s="109"/>
    </row>
    <row r="222" spans="9:24" x14ac:dyDescent="0.25">
      <c r="I222" s="109"/>
      <c r="J222" s="109"/>
      <c r="P222" s="109"/>
      <c r="Q222" s="109"/>
      <c r="W222" s="109"/>
      <c r="X222" s="109"/>
    </row>
    <row r="223" spans="9:24" x14ac:dyDescent="0.25">
      <c r="I223" s="109"/>
      <c r="J223" s="109"/>
      <c r="P223" s="109"/>
      <c r="Q223" s="109"/>
      <c r="W223" s="109"/>
      <c r="X223" s="109"/>
    </row>
    <row r="224" spans="9:24" x14ac:dyDescent="0.25">
      <c r="I224" s="109"/>
      <c r="J224" s="109"/>
      <c r="P224" s="109"/>
      <c r="Q224" s="109"/>
      <c r="W224" s="109"/>
      <c r="X224" s="109"/>
    </row>
    <row r="225" spans="9:24" x14ac:dyDescent="0.25">
      <c r="I225" s="109"/>
      <c r="J225" s="109"/>
      <c r="P225" s="109"/>
      <c r="Q225" s="109"/>
      <c r="W225" s="109"/>
      <c r="X225" s="109"/>
    </row>
    <row r="226" spans="9:24" x14ac:dyDescent="0.25">
      <c r="I226" s="109"/>
      <c r="J226" s="109"/>
      <c r="P226" s="109"/>
      <c r="Q226" s="109"/>
      <c r="W226" s="109"/>
      <c r="X226" s="109"/>
    </row>
    <row r="227" spans="9:24" x14ac:dyDescent="0.25">
      <c r="I227" s="109"/>
      <c r="J227" s="109"/>
      <c r="P227" s="109"/>
      <c r="Q227" s="109"/>
      <c r="W227" s="109"/>
      <c r="X227" s="109"/>
    </row>
    <row r="228" spans="9:24" x14ac:dyDescent="0.25">
      <c r="I228" s="109"/>
      <c r="J228" s="109"/>
      <c r="P228" s="109"/>
      <c r="Q228" s="109"/>
      <c r="W228" s="109"/>
      <c r="X228" s="109"/>
    </row>
    <row r="229" spans="9:24" x14ac:dyDescent="0.25">
      <c r="I229" s="109"/>
      <c r="J229" s="109"/>
      <c r="P229" s="109"/>
      <c r="Q229" s="109"/>
      <c r="W229" s="109"/>
      <c r="X229" s="109"/>
    </row>
    <row r="230" spans="9:24" x14ac:dyDescent="0.25">
      <c r="I230" s="109"/>
      <c r="J230" s="109"/>
      <c r="P230" s="109"/>
      <c r="Q230" s="109"/>
      <c r="W230" s="109"/>
      <c r="X230" s="109"/>
    </row>
    <row r="231" spans="9:24" x14ac:dyDescent="0.25">
      <c r="I231" s="109"/>
      <c r="J231" s="109"/>
      <c r="P231" s="109"/>
      <c r="Q231" s="109"/>
      <c r="W231" s="109"/>
      <c r="X231" s="109"/>
    </row>
    <row r="232" spans="9:24" x14ac:dyDescent="0.25">
      <c r="I232" s="109"/>
      <c r="J232" s="109"/>
      <c r="P232" s="109"/>
      <c r="Q232" s="109"/>
      <c r="W232" s="109"/>
      <c r="X232" s="109"/>
    </row>
    <row r="233" spans="9:24" x14ac:dyDescent="0.25">
      <c r="I233" s="109"/>
      <c r="J233" s="109"/>
      <c r="P233" s="109"/>
      <c r="Q233" s="109"/>
      <c r="W233" s="109"/>
      <c r="X233" s="109"/>
    </row>
    <row r="234" spans="9:24" x14ac:dyDescent="0.25">
      <c r="I234" s="109"/>
      <c r="J234" s="109"/>
      <c r="P234" s="109"/>
      <c r="Q234" s="109"/>
      <c r="W234" s="109"/>
      <c r="X234" s="109"/>
    </row>
    <row r="235" spans="9:24" x14ac:dyDescent="0.25">
      <c r="I235" s="109"/>
      <c r="J235" s="109"/>
      <c r="P235" s="109"/>
      <c r="Q235" s="109"/>
      <c r="W235" s="109"/>
      <c r="X235" s="109"/>
    </row>
    <row r="236" spans="9:24" x14ac:dyDescent="0.25">
      <c r="I236" s="109"/>
      <c r="J236" s="109"/>
      <c r="P236" s="109"/>
      <c r="Q236" s="109"/>
      <c r="W236" s="109"/>
      <c r="X236" s="109"/>
    </row>
    <row r="237" spans="9:24" x14ac:dyDescent="0.25">
      <c r="I237" s="109"/>
      <c r="J237" s="109"/>
      <c r="P237" s="109"/>
      <c r="Q237" s="109"/>
      <c r="W237" s="109"/>
      <c r="X237" s="109"/>
    </row>
    <row r="238" spans="9:24" x14ac:dyDescent="0.25">
      <c r="I238" s="109"/>
      <c r="J238" s="109"/>
      <c r="P238" s="109"/>
      <c r="Q238" s="109"/>
      <c r="W238" s="109"/>
      <c r="X238" s="109"/>
    </row>
    <row r="239" spans="9:24" x14ac:dyDescent="0.25">
      <c r="I239" s="109"/>
      <c r="J239" s="109"/>
      <c r="P239" s="109"/>
      <c r="Q239" s="109"/>
      <c r="W239" s="109"/>
      <c r="X239" s="109"/>
    </row>
    <row r="240" spans="9:24" x14ac:dyDescent="0.25">
      <c r="I240" s="109"/>
      <c r="J240" s="109"/>
      <c r="P240" s="109"/>
      <c r="Q240" s="109"/>
      <c r="W240" s="109"/>
      <c r="X240" s="109"/>
    </row>
    <row r="241" spans="9:24" x14ac:dyDescent="0.25">
      <c r="I241" s="109"/>
      <c r="J241" s="109"/>
      <c r="P241" s="109"/>
      <c r="Q241" s="109"/>
      <c r="W241" s="109"/>
      <c r="X241" s="109"/>
    </row>
    <row r="242" spans="9:24" x14ac:dyDescent="0.25">
      <c r="I242" s="109"/>
      <c r="J242" s="109"/>
      <c r="P242" s="109"/>
      <c r="Q242" s="109"/>
      <c r="W242" s="109"/>
      <c r="X242" s="109"/>
    </row>
    <row r="243" spans="9:24" x14ac:dyDescent="0.25">
      <c r="I243" s="109"/>
      <c r="J243" s="109"/>
      <c r="P243" s="109"/>
      <c r="Q243" s="109"/>
      <c r="W243" s="109"/>
      <c r="X243" s="109"/>
    </row>
    <row r="244" spans="9:24" x14ac:dyDescent="0.25">
      <c r="I244" s="109"/>
      <c r="J244" s="109"/>
      <c r="P244" s="109"/>
      <c r="Q244" s="109"/>
      <c r="W244" s="109"/>
      <c r="X244" s="109"/>
    </row>
    <row r="245" spans="9:24" x14ac:dyDescent="0.25">
      <c r="I245" s="109"/>
      <c r="J245" s="109"/>
      <c r="P245" s="109"/>
      <c r="Q245" s="109"/>
      <c r="W245" s="109"/>
      <c r="X245" s="109"/>
    </row>
    <row r="246" spans="9:24" x14ac:dyDescent="0.25">
      <c r="I246" s="109"/>
      <c r="J246" s="109"/>
      <c r="P246" s="109"/>
      <c r="Q246" s="109"/>
      <c r="W246" s="109"/>
      <c r="X246" s="109"/>
    </row>
    <row r="247" spans="9:24" x14ac:dyDescent="0.25">
      <c r="I247" s="109"/>
      <c r="J247" s="109"/>
      <c r="P247" s="109"/>
      <c r="Q247" s="109"/>
      <c r="W247" s="109"/>
      <c r="X247" s="109"/>
    </row>
    <row r="248" spans="9:24" x14ac:dyDescent="0.25">
      <c r="I248" s="109"/>
      <c r="J248" s="109"/>
      <c r="P248" s="109"/>
      <c r="Q248" s="109"/>
      <c r="W248" s="109"/>
      <c r="X248" s="109"/>
    </row>
  </sheetData>
  <sheetProtection algorithmName="SHA-512" hashValue="HEPSS4FZYhfssYpYTZLX8SkmriYSmzVQkWmm1qZy9jMwYGxL8WPJIvboZLl7EHA6TlVNic+k9q5QuRHd3dEBnQ==" saltValue="4KRnsRvGJKu66XGP57OP4w==" spinCount="100000" sheet="1" objects="1" scenarios="1" autoFilter="0"/>
  <mergeCells count="8">
    <mergeCell ref="AA5:AB5"/>
    <mergeCell ref="B1:Y1"/>
    <mergeCell ref="B2:Y2"/>
    <mergeCell ref="C3:D3"/>
    <mergeCell ref="C4:D4"/>
    <mergeCell ref="E5:K5"/>
    <mergeCell ref="L5:R5"/>
    <mergeCell ref="S5:Y5"/>
  </mergeCells>
  <pageMargins left="0.7" right="0.7" top="0.75" bottom="0.75" header="0.3" footer="0.3"/>
  <pageSetup orientation="portrait" verticalDpi="36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88AE3-2B27-4C16-B7FF-9E1487D52650}">
  <dimension ref="A1:AQ248"/>
  <sheetViews>
    <sheetView topLeftCell="AA1" zoomScale="90" zoomScaleNormal="90" workbookViewId="0">
      <selection activeCell="G8" sqref="G8"/>
    </sheetView>
  </sheetViews>
  <sheetFormatPr baseColWidth="10" defaultColWidth="11.42578125" defaultRowHeight="15" x14ac:dyDescent="0.25"/>
  <cols>
    <col min="1" max="1" width="4.85546875" style="104" customWidth="1"/>
    <col min="2" max="2" width="13.7109375" style="105" bestFit="1" customWidth="1"/>
    <col min="3" max="3" width="20.140625" style="104" bestFit="1" customWidth="1"/>
    <col min="4" max="4" width="48.140625" style="105" bestFit="1" customWidth="1"/>
    <col min="5" max="6" width="32" style="105" bestFit="1" customWidth="1"/>
    <col min="7" max="7" width="33.28515625" style="104" customWidth="1"/>
    <col min="8" max="8" width="24.85546875" style="104" hidden="1" customWidth="1"/>
    <col min="9" max="9" width="33.28515625" style="105" hidden="1" customWidth="1"/>
    <col min="10" max="10" width="33.28515625" style="105" customWidth="1"/>
    <col min="11" max="11" width="11.28515625" style="104" bestFit="1" customWidth="1"/>
    <col min="12" max="12" width="19.7109375" style="104" bestFit="1" customWidth="1"/>
    <col min="13" max="13" width="12.85546875" style="104" bestFit="1" customWidth="1"/>
    <col min="14" max="14" width="33.28515625" style="104" customWidth="1"/>
    <col min="15" max="15" width="24.85546875" style="104" hidden="1" customWidth="1"/>
    <col min="16" max="16" width="33.28515625" style="105" hidden="1" customWidth="1"/>
    <col min="17" max="17" width="33.28515625" style="105" customWidth="1"/>
    <col min="18" max="18" width="11.28515625" style="104" bestFit="1" customWidth="1"/>
    <col min="19" max="19" width="21.7109375" style="104" bestFit="1" customWidth="1"/>
    <col min="20" max="20" width="12.85546875" style="104" bestFit="1" customWidth="1"/>
    <col min="21" max="21" width="33.28515625" style="104" customWidth="1"/>
    <col min="22" max="22" width="24.85546875" style="104" hidden="1" customWidth="1"/>
    <col min="23" max="23" width="33.28515625" style="105" hidden="1" customWidth="1"/>
    <col min="24" max="24" width="33.28515625" style="105" customWidth="1"/>
    <col min="25" max="25" width="11.28515625" style="104" bestFit="1" customWidth="1"/>
    <col min="26" max="26" width="17" style="104" bestFit="1" customWidth="1"/>
    <col min="27" max="27" width="12.85546875" style="104" bestFit="1" customWidth="1"/>
    <col min="28" max="28" width="33.28515625" style="104" customWidth="1"/>
    <col min="29" max="29" width="24.85546875" style="104" hidden="1" customWidth="1"/>
    <col min="30" max="30" width="33.28515625" style="105" hidden="1" customWidth="1"/>
    <col min="31" max="31" width="33.28515625" style="105" customWidth="1"/>
    <col min="32" max="32" width="11.28515625" style="104" bestFit="1" customWidth="1"/>
    <col min="33" max="33" width="31.7109375" style="104" bestFit="1" customWidth="1"/>
    <col min="34" max="34" width="13.42578125" style="104" bestFit="1" customWidth="1"/>
    <col min="35" max="35" width="33.28515625" style="104" customWidth="1"/>
    <col min="36" max="36" width="24.85546875" style="104" hidden="1" customWidth="1"/>
    <col min="37" max="37" width="33.28515625" style="105" hidden="1" customWidth="1"/>
    <col min="38" max="38" width="33.28515625" style="105" customWidth="1"/>
    <col min="39" max="39" width="11.28515625" style="104" bestFit="1" customWidth="1"/>
    <col min="40" max="40" width="11.42578125" style="104"/>
    <col min="41" max="41" width="5.5703125" style="104" bestFit="1" customWidth="1"/>
    <col min="42" max="42" width="7.42578125" style="104" bestFit="1" customWidth="1"/>
    <col min="43" max="16384" width="11.42578125" style="104"/>
  </cols>
  <sheetData>
    <row r="1" spans="1:43" ht="15" customHeight="1" x14ac:dyDescent="0.25">
      <c r="B1" s="285" t="s">
        <v>555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/>
      <c r="AO1"/>
      <c r="AP1"/>
      <c r="AQ1"/>
    </row>
    <row r="2" spans="1:43" x14ac:dyDescent="0.25">
      <c r="B2" s="279" t="s">
        <v>816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/>
      <c r="AO2"/>
      <c r="AP2"/>
      <c r="AQ2"/>
    </row>
    <row r="3" spans="1:43" ht="35.25" customHeight="1" x14ac:dyDescent="0.25">
      <c r="B3" s="1"/>
      <c r="C3" s="285"/>
      <c r="D3" s="285"/>
      <c r="E3" s="9"/>
      <c r="F3" s="9"/>
      <c r="G3"/>
      <c r="H3"/>
      <c r="I3" s="9"/>
      <c r="J3" s="9"/>
      <c r="K3"/>
      <c r="L3"/>
      <c r="M3"/>
      <c r="N3"/>
      <c r="O3"/>
      <c r="P3" s="9"/>
      <c r="Q3" s="9"/>
      <c r="R3"/>
      <c r="S3"/>
      <c r="T3"/>
      <c r="U3"/>
      <c r="V3"/>
      <c r="W3" s="9"/>
      <c r="X3" s="9"/>
      <c r="Y3"/>
      <c r="Z3"/>
      <c r="AA3"/>
      <c r="AB3"/>
      <c r="AC3"/>
      <c r="AD3" s="9"/>
      <c r="AE3" s="9"/>
      <c r="AF3"/>
      <c r="AG3"/>
      <c r="AH3"/>
      <c r="AI3"/>
      <c r="AJ3"/>
      <c r="AK3" s="9"/>
      <c r="AL3" s="9"/>
      <c r="AM3"/>
      <c r="AN3"/>
      <c r="AO3"/>
      <c r="AP3"/>
      <c r="AQ3"/>
    </row>
    <row r="4" spans="1:43" ht="9" customHeight="1" thickBot="1" x14ac:dyDescent="0.3">
      <c r="B4" s="10"/>
      <c r="C4" s="279"/>
      <c r="D4" s="279"/>
      <c r="E4" s="8"/>
      <c r="F4" s="8"/>
      <c r="G4"/>
      <c r="H4"/>
      <c r="I4" s="8"/>
      <c r="J4" s="8"/>
      <c r="K4"/>
      <c r="L4"/>
      <c r="M4"/>
      <c r="N4"/>
      <c r="O4"/>
      <c r="P4" s="8"/>
      <c r="Q4" s="8"/>
      <c r="R4"/>
      <c r="S4"/>
      <c r="T4"/>
      <c r="U4"/>
      <c r="V4"/>
      <c r="W4" s="8"/>
      <c r="X4" s="8"/>
      <c r="Y4"/>
      <c r="Z4"/>
      <c r="AA4"/>
      <c r="AB4"/>
      <c r="AC4"/>
      <c r="AD4" s="8"/>
      <c r="AE4" s="8"/>
      <c r="AF4"/>
      <c r="AG4"/>
      <c r="AH4"/>
      <c r="AI4"/>
      <c r="AJ4"/>
      <c r="AK4" s="8"/>
      <c r="AL4" s="8"/>
      <c r="AM4"/>
      <c r="AN4"/>
      <c r="AO4"/>
      <c r="AP4"/>
      <c r="AQ4"/>
    </row>
    <row r="5" spans="1:43" s="106" customFormat="1" ht="39.950000000000003" customHeight="1" thickBot="1" x14ac:dyDescent="0.3">
      <c r="B5" s="1"/>
      <c r="C5" s="162"/>
      <c r="D5" s="162"/>
      <c r="E5" s="295" t="s">
        <v>618</v>
      </c>
      <c r="F5" s="296"/>
      <c r="G5" s="296"/>
      <c r="H5" s="296"/>
      <c r="I5" s="296"/>
      <c r="J5" s="296"/>
      <c r="K5" s="297"/>
      <c r="L5" s="292" t="s">
        <v>4</v>
      </c>
      <c r="M5" s="293"/>
      <c r="N5" s="293"/>
      <c r="O5" s="293"/>
      <c r="P5" s="293"/>
      <c r="Q5" s="293"/>
      <c r="R5" s="294"/>
      <c r="S5" s="292" t="s">
        <v>156</v>
      </c>
      <c r="T5" s="293"/>
      <c r="U5" s="293"/>
      <c r="V5" s="293"/>
      <c r="W5" s="293"/>
      <c r="X5" s="293"/>
      <c r="Y5" s="294"/>
      <c r="Z5" s="292" t="s">
        <v>7</v>
      </c>
      <c r="AA5" s="293"/>
      <c r="AB5" s="293"/>
      <c r="AC5" s="293"/>
      <c r="AD5" s="293"/>
      <c r="AE5" s="293"/>
      <c r="AF5" s="294"/>
      <c r="AG5" s="295" t="s">
        <v>8</v>
      </c>
      <c r="AH5" s="296"/>
      <c r="AI5" s="296"/>
      <c r="AJ5" s="296"/>
      <c r="AK5" s="296"/>
      <c r="AL5" s="296"/>
      <c r="AM5" s="297"/>
      <c r="AN5" s="2"/>
      <c r="AO5" s="283" t="s">
        <v>813</v>
      </c>
      <c r="AP5" s="284"/>
      <c r="AQ5" s="2"/>
    </row>
    <row r="6" spans="1:43" s="105" customFormat="1" ht="51" customHeight="1" x14ac:dyDescent="0.25">
      <c r="B6" s="14" t="s">
        <v>10</v>
      </c>
      <c r="C6" s="112" t="s">
        <v>11</v>
      </c>
      <c r="D6" s="17" t="s">
        <v>12</v>
      </c>
      <c r="E6" s="163" t="s">
        <v>556</v>
      </c>
      <c r="F6" s="164" t="s">
        <v>556</v>
      </c>
      <c r="G6" s="15" t="s">
        <v>815</v>
      </c>
      <c r="H6" s="165" t="s">
        <v>814</v>
      </c>
      <c r="I6" s="16" t="s">
        <v>820</v>
      </c>
      <c r="J6" s="16" t="s">
        <v>819</v>
      </c>
      <c r="K6" s="166" t="s">
        <v>811</v>
      </c>
      <c r="L6" s="167" t="s">
        <v>556</v>
      </c>
      <c r="M6" s="164" t="s">
        <v>556</v>
      </c>
      <c r="N6" s="15" t="s">
        <v>815</v>
      </c>
      <c r="O6" s="165" t="s">
        <v>814</v>
      </c>
      <c r="P6" s="16" t="s">
        <v>820</v>
      </c>
      <c r="Q6" s="16" t="s">
        <v>819</v>
      </c>
      <c r="R6" s="166" t="s">
        <v>811</v>
      </c>
      <c r="S6" s="168" t="s">
        <v>556</v>
      </c>
      <c r="T6" s="169" t="s">
        <v>556</v>
      </c>
      <c r="U6" s="15" t="s">
        <v>815</v>
      </c>
      <c r="V6" s="165" t="s">
        <v>814</v>
      </c>
      <c r="W6" s="16" t="s">
        <v>820</v>
      </c>
      <c r="X6" s="16" t="s">
        <v>819</v>
      </c>
      <c r="Y6" s="166" t="s">
        <v>811</v>
      </c>
      <c r="Z6" s="168" t="s">
        <v>556</v>
      </c>
      <c r="AA6" s="169" t="s">
        <v>556</v>
      </c>
      <c r="AB6" s="15" t="s">
        <v>815</v>
      </c>
      <c r="AC6" s="165" t="s">
        <v>814</v>
      </c>
      <c r="AD6" s="16" t="s">
        <v>820</v>
      </c>
      <c r="AE6" s="16" t="s">
        <v>819</v>
      </c>
      <c r="AF6" s="170" t="s">
        <v>811</v>
      </c>
      <c r="AG6" s="163" t="s">
        <v>556</v>
      </c>
      <c r="AH6" s="171" t="s">
        <v>556</v>
      </c>
      <c r="AI6" s="15" t="s">
        <v>815</v>
      </c>
      <c r="AJ6" s="165" t="s">
        <v>814</v>
      </c>
      <c r="AK6" s="16" t="s">
        <v>820</v>
      </c>
      <c r="AL6" s="16" t="s">
        <v>819</v>
      </c>
      <c r="AM6" s="166" t="s">
        <v>811</v>
      </c>
      <c r="AN6" s="1"/>
      <c r="AO6" s="24">
        <v>2022</v>
      </c>
      <c r="AP6" s="25">
        <v>0.13120000000000001</v>
      </c>
      <c r="AQ6" s="1"/>
    </row>
    <row r="7" spans="1:43" ht="15.75" thickBot="1" x14ac:dyDescent="0.3">
      <c r="A7" s="107"/>
      <c r="B7" s="26" t="s">
        <v>182</v>
      </c>
      <c r="C7" s="115" t="s">
        <v>183</v>
      </c>
      <c r="D7" s="28" t="s">
        <v>15</v>
      </c>
      <c r="E7" s="172"/>
      <c r="F7" s="173"/>
      <c r="G7" s="30">
        <v>0.13</v>
      </c>
      <c r="H7" s="174"/>
      <c r="I7" s="31"/>
      <c r="J7" s="31"/>
      <c r="K7" s="175"/>
      <c r="L7" s="172"/>
      <c r="M7" s="176"/>
      <c r="N7" s="177">
        <v>0.1</v>
      </c>
      <c r="O7" s="143"/>
      <c r="P7" s="31"/>
      <c r="Q7" s="31"/>
      <c r="R7" s="145"/>
      <c r="S7" s="178"/>
      <c r="T7" s="176"/>
      <c r="U7" s="179">
        <v>0.1</v>
      </c>
      <c r="V7" s="143"/>
      <c r="W7" s="31"/>
      <c r="X7" s="31"/>
      <c r="Y7" s="145"/>
      <c r="Z7" s="178"/>
      <c r="AA7" s="176"/>
      <c r="AB7" s="180">
        <v>7.0000000000000007E-2</v>
      </c>
      <c r="AC7" s="181"/>
      <c r="AD7" s="31"/>
      <c r="AE7" s="31"/>
      <c r="AF7" s="145"/>
      <c r="AG7" s="182"/>
      <c r="AH7" s="176"/>
      <c r="AI7" s="180">
        <v>0.1</v>
      </c>
      <c r="AJ7" s="143"/>
      <c r="AK7" s="31"/>
      <c r="AL7" s="31"/>
      <c r="AM7" s="145"/>
      <c r="AN7" s="1"/>
      <c r="AO7" s="42">
        <v>2023</v>
      </c>
      <c r="AP7" s="278">
        <v>9.2799999999999994E-2</v>
      </c>
      <c r="AQ7" s="1"/>
    </row>
    <row r="8" spans="1:43" ht="15.75" thickBot="1" x14ac:dyDescent="0.3">
      <c r="B8" s="26" t="s">
        <v>184</v>
      </c>
      <c r="C8" s="115" t="s">
        <v>183</v>
      </c>
      <c r="D8" s="183" t="s">
        <v>185</v>
      </c>
      <c r="E8" s="49" t="s">
        <v>613</v>
      </c>
      <c r="F8" s="57" t="s">
        <v>614</v>
      </c>
      <c r="G8" s="46">
        <f>+((J8*$G$7)+J8)+((J8*K8))</f>
        <v>182465.46869709314</v>
      </c>
      <c r="H8" s="184">
        <v>111821.85</v>
      </c>
      <c r="I8" s="46">
        <f>+(H8*$AP$6)+H8</f>
        <v>126492.87672</v>
      </c>
      <c r="J8" s="46">
        <f>+(I8*$AP$7)+I8</f>
        <v>138231.41567961601</v>
      </c>
      <c r="K8" s="185">
        <v>0.19</v>
      </c>
      <c r="L8" s="186" t="s">
        <v>622</v>
      </c>
      <c r="M8" s="187" t="s">
        <v>638</v>
      </c>
      <c r="N8" s="46">
        <f>+((Q8*$N$7)+Q8)+((Q8*R8))</f>
        <v>398666.55359999998</v>
      </c>
      <c r="O8" s="84">
        <v>250000</v>
      </c>
      <c r="P8" s="46">
        <f>+(O8*$AP$6)+O8</f>
        <v>282800</v>
      </c>
      <c r="Q8" s="46">
        <f>+(P8*$AP$7)+P8</f>
        <v>309043.83999999997</v>
      </c>
      <c r="R8" s="188">
        <v>0.19</v>
      </c>
      <c r="S8" s="189" t="s">
        <v>817</v>
      </c>
      <c r="T8" s="190"/>
      <c r="U8" s="46">
        <f>+((X8*$U$7)+X8)+((X8*Y8))</f>
        <v>258016.99348992002</v>
      </c>
      <c r="V8" s="70">
        <v>161800</v>
      </c>
      <c r="W8" s="46">
        <f>+(V8*$AP$6)+V8</f>
        <v>183028.16</v>
      </c>
      <c r="X8" s="46">
        <f>+(W8*$AP$7)+W8</f>
        <v>200013.17324800001</v>
      </c>
      <c r="Y8" s="188">
        <v>0.19</v>
      </c>
      <c r="Z8" s="66"/>
      <c r="AA8" s="74" t="s">
        <v>692</v>
      </c>
      <c r="AB8" s="46">
        <f>+((AE8*$AB$7)+AE8)+((AE8*AF8))</f>
        <v>147191.4001152</v>
      </c>
      <c r="AC8" s="84">
        <v>94500</v>
      </c>
      <c r="AD8" s="46">
        <f>+(AC8*$AP$6)+AC8</f>
        <v>106898.4</v>
      </c>
      <c r="AE8" s="46">
        <f>+(AD8*$AP$7)+AD8</f>
        <v>116818.57152</v>
      </c>
      <c r="AF8" s="188">
        <v>0.19</v>
      </c>
      <c r="AG8" s="191" t="s">
        <v>759</v>
      </c>
      <c r="AH8" s="187" t="s">
        <v>760</v>
      </c>
      <c r="AI8" s="46">
        <f>+((AL8*$AI$7)+AL8)+((AL8*AM8))</f>
        <v>222511.75022630396</v>
      </c>
      <c r="AJ8" s="154">
        <v>139535</v>
      </c>
      <c r="AK8" s="46">
        <f>+(AJ8*$AP$6)+AJ8</f>
        <v>157841.992</v>
      </c>
      <c r="AL8" s="46">
        <f>+(AK8*$AP$7)+AK8</f>
        <v>172489.72885759998</v>
      </c>
      <c r="AM8" s="192">
        <v>0.19</v>
      </c>
      <c r="AN8" s="1"/>
      <c r="AO8" s="42">
        <v>2024</v>
      </c>
      <c r="AP8" s="43"/>
      <c r="AQ8" s="1"/>
    </row>
    <row r="9" spans="1:43" ht="15.75" thickBot="1" x14ac:dyDescent="0.3">
      <c r="B9" s="26" t="s">
        <v>186</v>
      </c>
      <c r="C9" s="115" t="s">
        <v>183</v>
      </c>
      <c r="D9" s="183" t="s">
        <v>187</v>
      </c>
      <c r="E9" s="66" t="s">
        <v>613</v>
      </c>
      <c r="F9" s="74" t="s">
        <v>614</v>
      </c>
      <c r="G9" s="46">
        <f>+((J9*$G$7)+J9)+((J9*K9))</f>
        <v>217220.79606796801</v>
      </c>
      <c r="H9" s="84">
        <v>133121.25</v>
      </c>
      <c r="I9" s="63">
        <f t="shared" ref="I9:I66" si="0">+(H9*$AP$6)+H9</f>
        <v>150586.758</v>
      </c>
      <c r="J9" s="46">
        <f t="shared" ref="J9:J66" si="1">+(I9*$AP$7)+I9</f>
        <v>164561.20914240001</v>
      </c>
      <c r="K9" s="188">
        <v>0.19</v>
      </c>
      <c r="L9" s="186" t="s">
        <v>622</v>
      </c>
      <c r="M9" s="187" t="s">
        <v>638</v>
      </c>
      <c r="N9" s="46">
        <f t="shared" ref="N9:N66" si="2">+((Q9*$N$7)+Q9)+((Q9*R9))</f>
        <v>207306.60787200002</v>
      </c>
      <c r="O9" s="84">
        <v>130000</v>
      </c>
      <c r="P9" s="63">
        <f t="shared" ref="P9:P66" si="3">+(O9*$AP$6)+O9</f>
        <v>147056</v>
      </c>
      <c r="Q9" s="46">
        <f t="shared" ref="Q9:Q66" si="4">+(P9*$AP$7)+P9</f>
        <v>160702.79680000001</v>
      </c>
      <c r="R9" s="188">
        <v>0.19</v>
      </c>
      <c r="S9" s="189" t="s">
        <v>817</v>
      </c>
      <c r="T9" s="190"/>
      <c r="U9" s="46">
        <f>+((X9*$U$7)+X9)+((X9*Y9))</f>
        <v>234894.33338112003</v>
      </c>
      <c r="V9" s="70">
        <v>147300</v>
      </c>
      <c r="W9" s="63">
        <f t="shared" ref="W9:W66" si="5">+(V9*$AP$6)+V9</f>
        <v>166625.76</v>
      </c>
      <c r="X9" s="46">
        <f t="shared" ref="X9:X66" si="6">+(W9*$AP$7)+W9</f>
        <v>182088.63052800001</v>
      </c>
      <c r="Y9" s="188">
        <v>0.19</v>
      </c>
      <c r="Z9" s="66"/>
      <c r="AA9" s="74" t="s">
        <v>692</v>
      </c>
      <c r="AB9" s="46">
        <f>+((AE9*$AB$7)+AE9)+((AE9*AF9))</f>
        <v>175227.85728000003</v>
      </c>
      <c r="AC9" s="84">
        <v>112500</v>
      </c>
      <c r="AD9" s="63">
        <f t="shared" ref="AD9:AD66" si="7">+(AC9*$AP$6)+AC9</f>
        <v>127260</v>
      </c>
      <c r="AE9" s="46">
        <f t="shared" ref="AE9:AE66" si="8">+(AD9*$AP$7)+AD9</f>
        <v>139069.728</v>
      </c>
      <c r="AF9" s="188">
        <v>0.19</v>
      </c>
      <c r="AG9" s="191" t="s">
        <v>760</v>
      </c>
      <c r="AH9" s="187" t="s">
        <v>760</v>
      </c>
      <c r="AI9" s="46">
        <f t="shared" ref="AI9:AI66" si="9">+((AL9*$AI$7)+AL9)+((AL9*AM9))</f>
        <v>185426.19274421764</v>
      </c>
      <c r="AJ9" s="154">
        <v>116279</v>
      </c>
      <c r="AK9" s="63">
        <f t="shared" ref="AK9:AK66" si="10">+(AJ9*$AP$6)+AJ9</f>
        <v>131534.80480000001</v>
      </c>
      <c r="AL9" s="46">
        <f t="shared" ref="AL9:AL66" si="11">+(AK9*$AP$7)+AK9</f>
        <v>143741.23468544002</v>
      </c>
      <c r="AM9" s="192">
        <v>0.19</v>
      </c>
      <c r="AN9" s="1"/>
      <c r="AO9" s="79">
        <v>2025</v>
      </c>
      <c r="AP9" s="80"/>
      <c r="AQ9" s="1"/>
    </row>
    <row r="10" spans="1:43" ht="15.75" thickBot="1" x14ac:dyDescent="0.3">
      <c r="B10" s="26" t="s">
        <v>188</v>
      </c>
      <c r="C10" s="115" t="s">
        <v>183</v>
      </c>
      <c r="D10" s="183" t="s">
        <v>189</v>
      </c>
      <c r="E10" s="66" t="s">
        <v>613</v>
      </c>
      <c r="F10" s="74" t="s">
        <v>614</v>
      </c>
      <c r="G10" s="46">
        <f t="shared" ref="G10:G66" si="12">+((J10*$G$7)+J10)+((J10*K10))</f>
        <v>509744.80143949826</v>
      </c>
      <c r="H10" s="84">
        <v>312391.2</v>
      </c>
      <c r="I10" s="63">
        <f t="shared" si="0"/>
        <v>353376.92544000002</v>
      </c>
      <c r="J10" s="46">
        <f t="shared" si="1"/>
        <v>386170.30412083201</v>
      </c>
      <c r="K10" s="188">
        <v>0.19</v>
      </c>
      <c r="L10" s="186" t="s">
        <v>622</v>
      </c>
      <c r="M10" s="187" t="s">
        <v>638</v>
      </c>
      <c r="N10" s="46">
        <f t="shared" si="2"/>
        <v>287039.91859199997</v>
      </c>
      <c r="O10" s="84">
        <v>180000</v>
      </c>
      <c r="P10" s="63">
        <f t="shared" si="3"/>
        <v>203616</v>
      </c>
      <c r="Q10" s="46">
        <f t="shared" si="4"/>
        <v>222511.56479999999</v>
      </c>
      <c r="R10" s="188">
        <v>0.19</v>
      </c>
      <c r="S10" s="189" t="s">
        <v>817</v>
      </c>
      <c r="T10" s="190"/>
      <c r="U10" s="46">
        <f>+((X10*$U$7)+X10)+((X10*Y10))</f>
        <v>249086.86268928001</v>
      </c>
      <c r="V10" s="70">
        <v>156200</v>
      </c>
      <c r="W10" s="63">
        <f t="shared" si="5"/>
        <v>176693.44</v>
      </c>
      <c r="X10" s="46">
        <f t="shared" si="6"/>
        <v>193090.59123200001</v>
      </c>
      <c r="Y10" s="188">
        <v>0.19</v>
      </c>
      <c r="Z10" s="66"/>
      <c r="AA10" s="74" t="s">
        <v>692</v>
      </c>
      <c r="AB10" s="46">
        <f t="shared" ref="AB10:AB66" si="13">+((AE10*$AB$7)+AE10)+((AE10*AF10))</f>
        <v>411201.37175039999</v>
      </c>
      <c r="AC10" s="84">
        <v>264000</v>
      </c>
      <c r="AD10" s="63">
        <f t="shared" si="7"/>
        <v>298636.79999999999</v>
      </c>
      <c r="AE10" s="46">
        <f t="shared" si="8"/>
        <v>326350.29504</v>
      </c>
      <c r="AF10" s="188">
        <v>0.19</v>
      </c>
      <c r="AG10" s="191" t="s">
        <v>761</v>
      </c>
      <c r="AH10" s="187" t="s">
        <v>760</v>
      </c>
      <c r="AI10" s="46">
        <f t="shared" si="9"/>
        <v>285556.87901260803</v>
      </c>
      <c r="AJ10" s="154">
        <v>179070</v>
      </c>
      <c r="AK10" s="63">
        <f t="shared" si="10"/>
        <v>202563.984</v>
      </c>
      <c r="AL10" s="46">
        <f t="shared" si="11"/>
        <v>221361.92171520001</v>
      </c>
      <c r="AM10" s="192">
        <v>0.19</v>
      </c>
      <c r="AN10" s="1"/>
      <c r="AO10" s="1"/>
      <c r="AP10" s="1"/>
      <c r="AQ10" s="1"/>
    </row>
    <row r="11" spans="1:43" ht="15.75" thickBot="1" x14ac:dyDescent="0.3">
      <c r="B11" s="26" t="s">
        <v>190</v>
      </c>
      <c r="C11" s="115" t="s">
        <v>183</v>
      </c>
      <c r="D11" s="183" t="s">
        <v>191</v>
      </c>
      <c r="E11" s="66" t="s">
        <v>613</v>
      </c>
      <c r="F11" s="74" t="s">
        <v>614</v>
      </c>
      <c r="G11" s="46">
        <f t="shared" si="12"/>
        <v>272250.06440518657</v>
      </c>
      <c r="H11" s="84">
        <v>166845.29999999999</v>
      </c>
      <c r="I11" s="63">
        <f t="shared" si="0"/>
        <v>188735.40336</v>
      </c>
      <c r="J11" s="46">
        <f t="shared" si="1"/>
        <v>206250.04879180799</v>
      </c>
      <c r="K11" s="188">
        <v>0.19</v>
      </c>
      <c r="L11" s="186" t="s">
        <v>622</v>
      </c>
      <c r="M11" s="187"/>
      <c r="N11" s="46">
        <f t="shared" si="2"/>
        <v>191359.94572799999</v>
      </c>
      <c r="O11" s="84">
        <v>120000</v>
      </c>
      <c r="P11" s="63">
        <f t="shared" si="3"/>
        <v>135744</v>
      </c>
      <c r="Q11" s="46">
        <f t="shared" si="4"/>
        <v>148341.04319999999</v>
      </c>
      <c r="R11" s="188">
        <v>0.19</v>
      </c>
      <c r="S11" s="189" t="s">
        <v>817</v>
      </c>
      <c r="T11" s="190"/>
      <c r="U11" s="46">
        <f t="shared" ref="U11:U66" si="14">+((X11*$U$7)+X11)+((X11*Y11))</f>
        <v>186735.41370623998</v>
      </c>
      <c r="V11" s="70">
        <v>117100</v>
      </c>
      <c r="W11" s="63">
        <f t="shared" si="5"/>
        <v>132463.51999999999</v>
      </c>
      <c r="X11" s="46">
        <f t="shared" si="6"/>
        <v>144756.13465599998</v>
      </c>
      <c r="Y11" s="188">
        <v>0.19</v>
      </c>
      <c r="Z11" s="66"/>
      <c r="AA11" s="74" t="s">
        <v>692</v>
      </c>
      <c r="AB11" s="46">
        <f t="shared" si="13"/>
        <v>219618.91445759998</v>
      </c>
      <c r="AC11" s="84">
        <v>141000</v>
      </c>
      <c r="AD11" s="63">
        <f t="shared" si="7"/>
        <v>159499.20000000001</v>
      </c>
      <c r="AE11" s="46">
        <f t="shared" si="8"/>
        <v>174300.72576</v>
      </c>
      <c r="AF11" s="188">
        <v>0.19</v>
      </c>
      <c r="AG11" s="191" t="s">
        <v>761</v>
      </c>
      <c r="AH11" s="187"/>
      <c r="AI11" s="46">
        <f t="shared" si="9"/>
        <v>129797.85652108802</v>
      </c>
      <c r="AJ11" s="154">
        <v>81395</v>
      </c>
      <c r="AK11" s="63">
        <f t="shared" si="10"/>
        <v>92074.024000000005</v>
      </c>
      <c r="AL11" s="46">
        <f t="shared" si="11"/>
        <v>100618.49342720001</v>
      </c>
      <c r="AM11" s="192">
        <v>0.19</v>
      </c>
      <c r="AN11"/>
      <c r="AO11"/>
      <c r="AP11"/>
      <c r="AQ11"/>
    </row>
    <row r="12" spans="1:43" ht="30.75" thickBot="1" x14ac:dyDescent="0.3">
      <c r="B12" s="26" t="s">
        <v>192</v>
      </c>
      <c r="C12" s="115" t="s">
        <v>183</v>
      </c>
      <c r="D12" s="183" t="s">
        <v>193</v>
      </c>
      <c r="E12" s="66" t="s">
        <v>613</v>
      </c>
      <c r="F12" s="74" t="s">
        <v>614</v>
      </c>
      <c r="G12" s="46">
        <f t="shared" si="12"/>
        <v>202739.40966343676</v>
      </c>
      <c r="H12" s="84">
        <v>124246.5</v>
      </c>
      <c r="I12" s="63">
        <f t="shared" si="0"/>
        <v>140547.64079999999</v>
      </c>
      <c r="J12" s="46">
        <f t="shared" si="1"/>
        <v>153590.46186623999</v>
      </c>
      <c r="K12" s="188">
        <v>0.19</v>
      </c>
      <c r="L12" s="186" t="s">
        <v>622</v>
      </c>
      <c r="M12" s="187"/>
      <c r="N12" s="46">
        <f t="shared" si="2"/>
        <v>669759.81004800007</v>
      </c>
      <c r="O12" s="84">
        <v>420000</v>
      </c>
      <c r="P12" s="63">
        <f t="shared" si="3"/>
        <v>475104</v>
      </c>
      <c r="Q12" s="46">
        <f t="shared" si="4"/>
        <v>519193.65120000002</v>
      </c>
      <c r="R12" s="188">
        <v>0.19</v>
      </c>
      <c r="S12" s="189" t="s">
        <v>651</v>
      </c>
      <c r="T12" s="193"/>
      <c r="U12" s="46">
        <f t="shared" si="14"/>
        <v>249724.72917503997</v>
      </c>
      <c r="V12" s="70">
        <v>156600</v>
      </c>
      <c r="W12" s="63">
        <f t="shared" si="5"/>
        <v>177145.92</v>
      </c>
      <c r="X12" s="46">
        <f t="shared" si="6"/>
        <v>193585.061376</v>
      </c>
      <c r="Y12" s="188">
        <v>0.19</v>
      </c>
      <c r="Z12" s="66"/>
      <c r="AA12" s="74" t="s">
        <v>692</v>
      </c>
      <c r="AB12" s="46">
        <f t="shared" si="13"/>
        <v>163546.00012800001</v>
      </c>
      <c r="AC12" s="84">
        <v>105000</v>
      </c>
      <c r="AD12" s="63">
        <f t="shared" si="7"/>
        <v>118776</v>
      </c>
      <c r="AE12" s="46">
        <f t="shared" si="8"/>
        <v>129798.41280000001</v>
      </c>
      <c r="AF12" s="188">
        <v>0.19</v>
      </c>
      <c r="AG12" s="191" t="s">
        <v>759</v>
      </c>
      <c r="AH12" s="187"/>
      <c r="AI12" s="46">
        <f t="shared" si="9"/>
        <v>352309.60674739204</v>
      </c>
      <c r="AJ12" s="154">
        <v>220930</v>
      </c>
      <c r="AK12" s="63">
        <f t="shared" si="10"/>
        <v>249916.016</v>
      </c>
      <c r="AL12" s="46">
        <f t="shared" si="11"/>
        <v>273108.22228480002</v>
      </c>
      <c r="AM12" s="192">
        <v>0.19</v>
      </c>
      <c r="AN12"/>
      <c r="AO12"/>
      <c r="AP12"/>
      <c r="AQ12"/>
    </row>
    <row r="13" spans="1:43" ht="30.75" thickBot="1" x14ac:dyDescent="0.3">
      <c r="B13" s="26" t="s">
        <v>194</v>
      </c>
      <c r="C13" s="115" t="s">
        <v>183</v>
      </c>
      <c r="D13" s="183" t="s">
        <v>195</v>
      </c>
      <c r="E13" s="66" t="s">
        <v>613</v>
      </c>
      <c r="F13" s="74" t="s">
        <v>614</v>
      </c>
      <c r="G13" s="46">
        <f t="shared" si="12"/>
        <v>98473.42755081215</v>
      </c>
      <c r="H13" s="84">
        <v>60348.3</v>
      </c>
      <c r="I13" s="63">
        <f t="shared" si="0"/>
        <v>68265.996960000004</v>
      </c>
      <c r="J13" s="46">
        <f t="shared" si="1"/>
        <v>74601.081477888001</v>
      </c>
      <c r="K13" s="188">
        <v>0.19</v>
      </c>
      <c r="L13" s="186" t="s">
        <v>622</v>
      </c>
      <c r="M13" s="187"/>
      <c r="N13" s="46">
        <f t="shared" si="2"/>
        <v>87706.641791999995</v>
      </c>
      <c r="O13" s="84">
        <v>55000</v>
      </c>
      <c r="P13" s="63">
        <f t="shared" si="3"/>
        <v>62216</v>
      </c>
      <c r="Q13" s="46">
        <f t="shared" si="4"/>
        <v>67989.644799999995</v>
      </c>
      <c r="R13" s="188">
        <v>0.19</v>
      </c>
      <c r="S13" s="189" t="s">
        <v>651</v>
      </c>
      <c r="T13" s="193"/>
      <c r="U13" s="46">
        <f t="shared" si="14"/>
        <v>92171.707192319998</v>
      </c>
      <c r="V13" s="70">
        <v>57800</v>
      </c>
      <c r="W13" s="63">
        <f t="shared" si="5"/>
        <v>65383.360000000001</v>
      </c>
      <c r="X13" s="46">
        <f t="shared" si="6"/>
        <v>71450.935807999995</v>
      </c>
      <c r="Y13" s="188">
        <v>0.19</v>
      </c>
      <c r="Z13" s="66"/>
      <c r="AA13" s="74" t="s">
        <v>692</v>
      </c>
      <c r="AB13" s="46">
        <f t="shared" si="13"/>
        <v>79436.628633600005</v>
      </c>
      <c r="AC13" s="84">
        <v>51000</v>
      </c>
      <c r="AD13" s="63">
        <f t="shared" si="7"/>
        <v>57691.199999999997</v>
      </c>
      <c r="AE13" s="46">
        <f t="shared" si="8"/>
        <v>63044.943359999997</v>
      </c>
      <c r="AF13" s="188">
        <v>0.19</v>
      </c>
      <c r="AG13" s="191" t="s">
        <v>761</v>
      </c>
      <c r="AH13" s="187"/>
      <c r="AI13" s="46">
        <f t="shared" si="9"/>
        <v>46356.946852607995</v>
      </c>
      <c r="AJ13" s="154">
        <v>29070</v>
      </c>
      <c r="AK13" s="63">
        <f t="shared" si="10"/>
        <v>32883.983999999997</v>
      </c>
      <c r="AL13" s="46">
        <f t="shared" si="11"/>
        <v>35935.617715199995</v>
      </c>
      <c r="AM13" s="192">
        <v>0.19</v>
      </c>
      <c r="AN13"/>
      <c r="AO13"/>
      <c r="AP13"/>
      <c r="AQ13"/>
    </row>
    <row r="14" spans="1:43" ht="30.75" thickBot="1" x14ac:dyDescent="0.3">
      <c r="B14" s="26" t="s">
        <v>196</v>
      </c>
      <c r="C14" s="115" t="s">
        <v>183</v>
      </c>
      <c r="D14" s="183" t="s">
        <v>197</v>
      </c>
      <c r="E14" s="66" t="s">
        <v>613</v>
      </c>
      <c r="F14" s="74" t="s">
        <v>614</v>
      </c>
      <c r="G14" s="46">
        <f t="shared" si="12"/>
        <v>286731.45080971776</v>
      </c>
      <c r="H14" s="84">
        <v>175720.05</v>
      </c>
      <c r="I14" s="63">
        <f t="shared" si="0"/>
        <v>198774.52055999998</v>
      </c>
      <c r="J14" s="46">
        <f t="shared" si="1"/>
        <v>217220.79606796798</v>
      </c>
      <c r="K14" s="188">
        <v>0.19</v>
      </c>
      <c r="L14" s="186" t="s">
        <v>622</v>
      </c>
      <c r="M14" s="187"/>
      <c r="N14" s="46">
        <f t="shared" si="2"/>
        <v>334879.90502400004</v>
      </c>
      <c r="O14" s="84">
        <v>210000</v>
      </c>
      <c r="P14" s="63">
        <f t="shared" si="3"/>
        <v>237552</v>
      </c>
      <c r="Q14" s="46">
        <f t="shared" si="4"/>
        <v>259596.82560000001</v>
      </c>
      <c r="R14" s="188">
        <v>0.19</v>
      </c>
      <c r="S14" s="189" t="s">
        <v>651</v>
      </c>
      <c r="T14" s="193"/>
      <c r="U14" s="46">
        <f t="shared" si="14"/>
        <v>249884.19579647999</v>
      </c>
      <c r="V14" s="70">
        <v>156700</v>
      </c>
      <c r="W14" s="63">
        <f t="shared" si="5"/>
        <v>177259.04</v>
      </c>
      <c r="X14" s="46">
        <f t="shared" si="6"/>
        <v>193708.678912</v>
      </c>
      <c r="Y14" s="188">
        <v>0.19</v>
      </c>
      <c r="Z14" s="66"/>
      <c r="AA14" s="74" t="s">
        <v>692</v>
      </c>
      <c r="AB14" s="46">
        <f t="shared" si="13"/>
        <v>231300.77160960002</v>
      </c>
      <c r="AC14" s="84">
        <v>148500</v>
      </c>
      <c r="AD14" s="63">
        <f t="shared" si="7"/>
        <v>167983.2</v>
      </c>
      <c r="AE14" s="46">
        <f t="shared" si="8"/>
        <v>183572.04096000001</v>
      </c>
      <c r="AF14" s="188">
        <v>0.19</v>
      </c>
      <c r="AG14" s="191" t="s">
        <v>761</v>
      </c>
      <c r="AH14" s="187"/>
      <c r="AI14" s="46">
        <f t="shared" si="9"/>
        <v>166883.4140031744</v>
      </c>
      <c r="AJ14" s="154">
        <v>104651</v>
      </c>
      <c r="AK14" s="63">
        <f t="shared" si="10"/>
        <v>118381.21120000001</v>
      </c>
      <c r="AL14" s="46">
        <f t="shared" si="11"/>
        <v>129366.98759936</v>
      </c>
      <c r="AM14" s="192">
        <v>0.19</v>
      </c>
      <c r="AN14"/>
      <c r="AO14"/>
      <c r="AP14"/>
      <c r="AQ14"/>
    </row>
    <row r="15" spans="1:43" ht="30.75" thickBot="1" x14ac:dyDescent="0.3">
      <c r="B15" s="26" t="s">
        <v>198</v>
      </c>
      <c r="C15" s="115" t="s">
        <v>183</v>
      </c>
      <c r="D15" s="183" t="s">
        <v>199</v>
      </c>
      <c r="E15" s="66" t="s">
        <v>613</v>
      </c>
      <c r="F15" s="74" t="s">
        <v>614</v>
      </c>
      <c r="G15" s="46">
        <f t="shared" si="12"/>
        <v>95287.52254181527</v>
      </c>
      <c r="H15" s="84">
        <v>58395.854999999996</v>
      </c>
      <c r="I15" s="63">
        <f t="shared" si="0"/>
        <v>66057.39117599999</v>
      </c>
      <c r="J15" s="46">
        <f t="shared" si="1"/>
        <v>72187.517077132783</v>
      </c>
      <c r="K15" s="188">
        <v>0.19</v>
      </c>
      <c r="L15" s="186" t="s">
        <v>622</v>
      </c>
      <c r="M15" s="187"/>
      <c r="N15" s="46">
        <f t="shared" si="2"/>
        <v>82922.643148799994</v>
      </c>
      <c r="O15" s="84">
        <v>52000</v>
      </c>
      <c r="P15" s="63">
        <f t="shared" si="3"/>
        <v>58822.400000000001</v>
      </c>
      <c r="Q15" s="46">
        <f t="shared" si="4"/>
        <v>64281.118719999999</v>
      </c>
      <c r="R15" s="188">
        <v>0.19</v>
      </c>
      <c r="S15" s="189" t="s">
        <v>651</v>
      </c>
      <c r="T15" s="193"/>
      <c r="U15" s="46">
        <f t="shared" si="14"/>
        <v>271093.25644800003</v>
      </c>
      <c r="V15" s="70">
        <v>170000</v>
      </c>
      <c r="W15" s="63">
        <f t="shared" si="5"/>
        <v>192304</v>
      </c>
      <c r="X15" s="46">
        <f t="shared" si="6"/>
        <v>210149.8112</v>
      </c>
      <c r="Y15" s="188">
        <v>0.19</v>
      </c>
      <c r="Z15" s="66"/>
      <c r="AA15" s="74" t="s">
        <v>692</v>
      </c>
      <c r="AB15" s="46">
        <f t="shared" si="13"/>
        <v>76866.620060159999</v>
      </c>
      <c r="AC15" s="84">
        <v>49350</v>
      </c>
      <c r="AD15" s="63">
        <f t="shared" si="7"/>
        <v>55824.72</v>
      </c>
      <c r="AE15" s="46">
        <f t="shared" si="8"/>
        <v>61005.254015999999</v>
      </c>
      <c r="AF15" s="188">
        <v>0.19</v>
      </c>
      <c r="AG15" s="191" t="s">
        <v>761</v>
      </c>
      <c r="AH15" s="187"/>
      <c r="AI15" s="46">
        <f t="shared" si="9"/>
        <v>83442.5043346944</v>
      </c>
      <c r="AJ15" s="154">
        <v>52326</v>
      </c>
      <c r="AK15" s="63">
        <f t="shared" si="10"/>
        <v>59191.171199999997</v>
      </c>
      <c r="AL15" s="46">
        <f t="shared" si="11"/>
        <v>64684.111887359999</v>
      </c>
      <c r="AM15" s="192">
        <v>0.19</v>
      </c>
      <c r="AN15"/>
      <c r="AO15"/>
      <c r="AP15"/>
      <c r="AQ15"/>
    </row>
    <row r="16" spans="1:43" ht="30.75" thickBot="1" x14ac:dyDescent="0.3">
      <c r="B16" s="26" t="s">
        <v>200</v>
      </c>
      <c r="C16" s="115" t="s">
        <v>183</v>
      </c>
      <c r="D16" s="183" t="s">
        <v>201</v>
      </c>
      <c r="E16" s="66" t="s">
        <v>613</v>
      </c>
      <c r="F16" s="74" t="s">
        <v>614</v>
      </c>
      <c r="G16" s="46">
        <f t="shared" si="12"/>
        <v>550292.68337218568</v>
      </c>
      <c r="H16" s="84">
        <v>337240.5</v>
      </c>
      <c r="I16" s="63">
        <f t="shared" si="0"/>
        <v>381486.45360000001</v>
      </c>
      <c r="J16" s="46">
        <f t="shared" si="1"/>
        <v>416888.39649408002</v>
      </c>
      <c r="K16" s="188">
        <v>0.19</v>
      </c>
      <c r="L16" s="186" t="s">
        <v>622</v>
      </c>
      <c r="M16" s="187"/>
      <c r="N16" s="46">
        <f t="shared" si="2"/>
        <v>82922.643148799994</v>
      </c>
      <c r="O16" s="84">
        <v>52000</v>
      </c>
      <c r="P16" s="63">
        <f t="shared" si="3"/>
        <v>58822.400000000001</v>
      </c>
      <c r="Q16" s="46">
        <f t="shared" si="4"/>
        <v>64281.118719999999</v>
      </c>
      <c r="R16" s="188">
        <v>0.19</v>
      </c>
      <c r="S16" s="189" t="s">
        <v>651</v>
      </c>
      <c r="T16" s="193"/>
      <c r="U16" s="46">
        <f t="shared" si="14"/>
        <v>271093.25644800003</v>
      </c>
      <c r="V16" s="70">
        <v>170000</v>
      </c>
      <c r="W16" s="63">
        <f t="shared" si="5"/>
        <v>192304</v>
      </c>
      <c r="X16" s="46">
        <f t="shared" si="6"/>
        <v>210149.8112</v>
      </c>
      <c r="Y16" s="188">
        <v>0.19</v>
      </c>
      <c r="Z16" s="66"/>
      <c r="AA16" s="74" t="s">
        <v>692</v>
      </c>
      <c r="AB16" s="46">
        <f t="shared" si="13"/>
        <v>443910.57177599997</v>
      </c>
      <c r="AC16" s="84">
        <v>285000</v>
      </c>
      <c r="AD16" s="63">
        <f t="shared" si="7"/>
        <v>322392</v>
      </c>
      <c r="AE16" s="46">
        <f t="shared" si="8"/>
        <v>352309.97759999998</v>
      </c>
      <c r="AF16" s="188">
        <v>0.19</v>
      </c>
      <c r="AG16" s="191" t="s">
        <v>761</v>
      </c>
      <c r="AH16" s="187"/>
      <c r="AI16" s="46">
        <f t="shared" si="9"/>
        <v>83442.5043346944</v>
      </c>
      <c r="AJ16" s="154">
        <v>52326</v>
      </c>
      <c r="AK16" s="63">
        <f t="shared" si="10"/>
        <v>59191.171199999997</v>
      </c>
      <c r="AL16" s="46">
        <f t="shared" si="11"/>
        <v>64684.111887359999</v>
      </c>
      <c r="AM16" s="192">
        <v>0.19</v>
      </c>
      <c r="AN16"/>
      <c r="AO16"/>
      <c r="AP16"/>
      <c r="AQ16"/>
    </row>
    <row r="17" spans="2:43" ht="30.75" thickBot="1" x14ac:dyDescent="0.3">
      <c r="B17" s="26" t="s">
        <v>202</v>
      </c>
      <c r="C17" s="115" t="s">
        <v>183</v>
      </c>
      <c r="D17" s="183" t="s">
        <v>203</v>
      </c>
      <c r="E17" s="66" t="s">
        <v>613</v>
      </c>
      <c r="F17" s="74" t="s">
        <v>614</v>
      </c>
      <c r="G17" s="46">
        <f t="shared" si="12"/>
        <v>89494.967980002824</v>
      </c>
      <c r="H17" s="84">
        <v>54845.955000000002</v>
      </c>
      <c r="I17" s="63">
        <f t="shared" si="0"/>
        <v>62041.744296000004</v>
      </c>
      <c r="J17" s="46">
        <f t="shared" si="1"/>
        <v>67799.218166668812</v>
      </c>
      <c r="K17" s="188">
        <v>0.19</v>
      </c>
      <c r="L17" s="186" t="s">
        <v>622</v>
      </c>
      <c r="M17" s="187"/>
      <c r="N17" s="46">
        <f t="shared" si="2"/>
        <v>98869.305292799996</v>
      </c>
      <c r="O17" s="84">
        <v>62000</v>
      </c>
      <c r="P17" s="63">
        <f t="shared" si="3"/>
        <v>70134.399999999994</v>
      </c>
      <c r="Q17" s="46">
        <f t="shared" si="4"/>
        <v>76642.872319999995</v>
      </c>
      <c r="R17" s="188">
        <v>0.19</v>
      </c>
      <c r="S17" s="189" t="s">
        <v>651</v>
      </c>
      <c r="T17" s="193"/>
      <c r="U17" s="46">
        <f t="shared" si="14"/>
        <v>107161.56960768001</v>
      </c>
      <c r="V17" s="70">
        <v>67200</v>
      </c>
      <c r="W17" s="63">
        <f t="shared" si="5"/>
        <v>76016.639999999999</v>
      </c>
      <c r="X17" s="46">
        <f t="shared" si="6"/>
        <v>83070.984192000004</v>
      </c>
      <c r="Y17" s="188">
        <v>0.19</v>
      </c>
      <c r="Z17" s="66"/>
      <c r="AA17" s="74" t="s">
        <v>692</v>
      </c>
      <c r="AB17" s="46">
        <f t="shared" si="13"/>
        <v>72193.877199359995</v>
      </c>
      <c r="AC17" s="84">
        <v>46350</v>
      </c>
      <c r="AD17" s="63">
        <f t="shared" si="7"/>
        <v>52431.12</v>
      </c>
      <c r="AE17" s="46">
        <f t="shared" si="8"/>
        <v>57296.727936000003</v>
      </c>
      <c r="AF17" s="188">
        <v>0.19</v>
      </c>
      <c r="AG17" s="191" t="s">
        <v>761</v>
      </c>
      <c r="AH17" s="187"/>
      <c r="AI17" s="46">
        <f t="shared" si="9"/>
        <v>111255.0777800448</v>
      </c>
      <c r="AJ17" s="154">
        <v>69767</v>
      </c>
      <c r="AK17" s="63">
        <f t="shared" si="10"/>
        <v>78920.430399999997</v>
      </c>
      <c r="AL17" s="46">
        <f t="shared" si="11"/>
        <v>86244.246341120001</v>
      </c>
      <c r="AM17" s="192">
        <v>0.19</v>
      </c>
      <c r="AN17"/>
      <c r="AO17"/>
      <c r="AP17"/>
      <c r="AQ17"/>
    </row>
    <row r="18" spans="2:43" ht="30.75" thickBot="1" x14ac:dyDescent="0.3">
      <c r="B18" s="26" t="s">
        <v>204</v>
      </c>
      <c r="C18" s="115" t="s">
        <v>183</v>
      </c>
      <c r="D18" s="183" t="s">
        <v>205</v>
      </c>
      <c r="E18" s="66" t="s">
        <v>613</v>
      </c>
      <c r="F18" s="74" t="s">
        <v>614</v>
      </c>
      <c r="G18" s="46">
        <f t="shared" si="12"/>
        <v>91232.734348546568</v>
      </c>
      <c r="H18" s="84">
        <v>55910.925000000003</v>
      </c>
      <c r="I18" s="63">
        <f t="shared" si="0"/>
        <v>63246.43836</v>
      </c>
      <c r="J18" s="46">
        <f t="shared" si="1"/>
        <v>69115.707839808005</v>
      </c>
      <c r="K18" s="188">
        <v>0.19</v>
      </c>
      <c r="L18" s="186" t="s">
        <v>622</v>
      </c>
      <c r="M18" s="187"/>
      <c r="N18" s="46">
        <f t="shared" si="2"/>
        <v>98869.305292799996</v>
      </c>
      <c r="O18" s="84">
        <v>62000</v>
      </c>
      <c r="P18" s="63">
        <f t="shared" si="3"/>
        <v>70134.399999999994</v>
      </c>
      <c r="Q18" s="46">
        <f t="shared" si="4"/>
        <v>76642.872319999995</v>
      </c>
      <c r="R18" s="188">
        <v>0.19</v>
      </c>
      <c r="S18" s="189" t="s">
        <v>651</v>
      </c>
      <c r="T18" s="193"/>
      <c r="U18" s="46">
        <f t="shared" si="14"/>
        <v>124702.89796608</v>
      </c>
      <c r="V18" s="70">
        <v>78200</v>
      </c>
      <c r="W18" s="63">
        <f t="shared" si="5"/>
        <v>88459.839999999997</v>
      </c>
      <c r="X18" s="46">
        <f t="shared" si="6"/>
        <v>96668.913151999994</v>
      </c>
      <c r="Y18" s="188">
        <v>0.19</v>
      </c>
      <c r="Z18" s="66"/>
      <c r="AA18" s="74" t="s">
        <v>692</v>
      </c>
      <c r="AB18" s="46">
        <f t="shared" si="13"/>
        <v>73595.700057599999</v>
      </c>
      <c r="AC18" s="84">
        <v>47250</v>
      </c>
      <c r="AD18" s="63">
        <f t="shared" si="7"/>
        <v>53449.2</v>
      </c>
      <c r="AE18" s="46">
        <f t="shared" si="8"/>
        <v>58409.285759999999</v>
      </c>
      <c r="AF18" s="188">
        <v>0.19</v>
      </c>
      <c r="AG18" s="191" t="s">
        <v>761</v>
      </c>
      <c r="AH18" s="187"/>
      <c r="AI18" s="46">
        <f t="shared" si="9"/>
        <v>111255.0777800448</v>
      </c>
      <c r="AJ18" s="154">
        <v>69767</v>
      </c>
      <c r="AK18" s="63">
        <f t="shared" si="10"/>
        <v>78920.430399999997</v>
      </c>
      <c r="AL18" s="46">
        <f t="shared" si="11"/>
        <v>86244.246341120001</v>
      </c>
      <c r="AM18" s="192">
        <v>0.19</v>
      </c>
      <c r="AN18"/>
      <c r="AO18"/>
      <c r="AP18"/>
      <c r="AQ18"/>
    </row>
    <row r="19" spans="2:43" ht="30.75" thickBot="1" x14ac:dyDescent="0.3">
      <c r="B19" s="26" t="s">
        <v>206</v>
      </c>
      <c r="C19" s="115" t="s">
        <v>183</v>
      </c>
      <c r="D19" s="183" t="s">
        <v>207</v>
      </c>
      <c r="E19" s="191" t="s">
        <v>603</v>
      </c>
      <c r="F19" s="74" t="s">
        <v>614</v>
      </c>
      <c r="G19" s="46">
        <f t="shared" si="12"/>
        <v>214324.51878706174</v>
      </c>
      <c r="H19" s="84">
        <v>131346.29999999999</v>
      </c>
      <c r="I19" s="63">
        <f t="shared" si="0"/>
        <v>148578.93455999999</v>
      </c>
      <c r="J19" s="46">
        <f t="shared" si="1"/>
        <v>162367.05968716799</v>
      </c>
      <c r="K19" s="188">
        <v>0.19</v>
      </c>
      <c r="L19" s="186" t="s">
        <v>564</v>
      </c>
      <c r="M19" s="187"/>
      <c r="N19" s="46">
        <f t="shared" si="2"/>
        <v>57407.983718399992</v>
      </c>
      <c r="O19" s="84">
        <v>36000</v>
      </c>
      <c r="P19" s="63">
        <f t="shared" si="3"/>
        <v>40723.199999999997</v>
      </c>
      <c r="Q19" s="46">
        <f t="shared" si="4"/>
        <v>44502.312959999996</v>
      </c>
      <c r="R19" s="188">
        <v>0.19</v>
      </c>
      <c r="S19" s="189" t="s">
        <v>564</v>
      </c>
      <c r="T19" s="190"/>
      <c r="U19" s="46">
        <f t="shared" si="14"/>
        <v>71281.579783680005</v>
      </c>
      <c r="V19" s="70">
        <v>44700</v>
      </c>
      <c r="W19" s="63">
        <f t="shared" si="5"/>
        <v>50564.639999999999</v>
      </c>
      <c r="X19" s="46">
        <f t="shared" si="6"/>
        <v>55257.038591999997</v>
      </c>
      <c r="Y19" s="188">
        <v>0.19</v>
      </c>
      <c r="Z19" s="191" t="s">
        <v>603</v>
      </c>
      <c r="AA19" s="187" t="s">
        <v>573</v>
      </c>
      <c r="AB19" s="46">
        <f t="shared" si="13"/>
        <v>172891.48584959999</v>
      </c>
      <c r="AC19" s="84">
        <v>111000</v>
      </c>
      <c r="AD19" s="63">
        <f t="shared" si="7"/>
        <v>125563.2</v>
      </c>
      <c r="AE19" s="46">
        <f t="shared" si="8"/>
        <v>137215.46495999998</v>
      </c>
      <c r="AF19" s="188">
        <v>0.19</v>
      </c>
      <c r="AG19" s="191" t="s">
        <v>648</v>
      </c>
      <c r="AH19" s="187"/>
      <c r="AI19" s="46">
        <f t="shared" si="9"/>
        <v>222511.75022630396</v>
      </c>
      <c r="AJ19" s="154">
        <v>139535</v>
      </c>
      <c r="AK19" s="63">
        <f t="shared" si="10"/>
        <v>157841.992</v>
      </c>
      <c r="AL19" s="46">
        <f t="shared" si="11"/>
        <v>172489.72885759998</v>
      </c>
      <c r="AM19" s="192">
        <v>0.19</v>
      </c>
      <c r="AN19"/>
      <c r="AO19"/>
      <c r="AP19"/>
      <c r="AQ19"/>
    </row>
    <row r="20" spans="2:43" ht="30.75" thickBot="1" x14ac:dyDescent="0.3">
      <c r="B20" s="26" t="s">
        <v>208</v>
      </c>
      <c r="C20" s="115" t="s">
        <v>183</v>
      </c>
      <c r="D20" s="183" t="s">
        <v>209</v>
      </c>
      <c r="E20" s="191" t="s">
        <v>615</v>
      </c>
      <c r="F20" s="187" t="s">
        <v>616</v>
      </c>
      <c r="G20" s="46">
        <f t="shared" si="12"/>
        <v>3710131.1968408935</v>
      </c>
      <c r="H20" s="84">
        <v>2273710.9500000002</v>
      </c>
      <c r="I20" s="63">
        <f t="shared" si="0"/>
        <v>2572021.8266400001</v>
      </c>
      <c r="J20" s="46">
        <f t="shared" si="1"/>
        <v>2810705.4521521921</v>
      </c>
      <c r="K20" s="188">
        <v>0.19</v>
      </c>
      <c r="L20" s="186" t="s">
        <v>622</v>
      </c>
      <c r="M20" s="187"/>
      <c r="N20" s="46">
        <f t="shared" si="2"/>
        <v>924906.40435199998</v>
      </c>
      <c r="O20" s="84">
        <v>580000</v>
      </c>
      <c r="P20" s="63">
        <f t="shared" si="3"/>
        <v>656096</v>
      </c>
      <c r="Q20" s="46">
        <f t="shared" si="4"/>
        <v>716981.70880000002</v>
      </c>
      <c r="R20" s="188">
        <v>0.19</v>
      </c>
      <c r="S20" s="189" t="s">
        <v>651</v>
      </c>
      <c r="T20" s="190"/>
      <c r="U20" s="46">
        <f t="shared" si="14"/>
        <v>320208.97585151996</v>
      </c>
      <c r="V20" s="70">
        <v>200800</v>
      </c>
      <c r="W20" s="63">
        <f t="shared" si="5"/>
        <v>227144.95999999999</v>
      </c>
      <c r="X20" s="46">
        <f t="shared" si="6"/>
        <v>248224.012288</v>
      </c>
      <c r="Y20" s="188">
        <v>0.19</v>
      </c>
      <c r="Z20" s="191" t="s">
        <v>693</v>
      </c>
      <c r="AA20" s="187"/>
      <c r="AB20" s="46">
        <f t="shared" si="13"/>
        <v>2992891.8023424</v>
      </c>
      <c r="AC20" s="84">
        <v>1921500</v>
      </c>
      <c r="AD20" s="63">
        <f t="shared" si="7"/>
        <v>2173600.7999999998</v>
      </c>
      <c r="AE20" s="46">
        <f t="shared" si="8"/>
        <v>2375310.9542399999</v>
      </c>
      <c r="AF20" s="188">
        <v>0.19</v>
      </c>
      <c r="AG20" s="191" t="s">
        <v>648</v>
      </c>
      <c r="AH20" s="187" t="s">
        <v>762</v>
      </c>
      <c r="AI20" s="46">
        <f t="shared" si="9"/>
        <v>296682.86519047682</v>
      </c>
      <c r="AJ20" s="154">
        <v>186047</v>
      </c>
      <c r="AK20" s="63">
        <f t="shared" si="10"/>
        <v>210456.3664</v>
      </c>
      <c r="AL20" s="46">
        <f t="shared" si="11"/>
        <v>229986.71720191999</v>
      </c>
      <c r="AM20" s="192">
        <v>0.19</v>
      </c>
      <c r="AN20"/>
      <c r="AO20"/>
      <c r="AP20"/>
      <c r="AQ20"/>
    </row>
    <row r="21" spans="2:43" ht="30.75" thickBot="1" x14ac:dyDescent="0.3">
      <c r="B21" s="26" t="s">
        <v>210</v>
      </c>
      <c r="C21" s="115" t="s">
        <v>183</v>
      </c>
      <c r="D21" s="183" t="s">
        <v>211</v>
      </c>
      <c r="E21" s="191" t="s">
        <v>615</v>
      </c>
      <c r="F21" s="187" t="s">
        <v>616</v>
      </c>
      <c r="G21" s="46">
        <f t="shared" si="12"/>
        <v>1216436.4579806207</v>
      </c>
      <c r="H21" s="84">
        <v>745479</v>
      </c>
      <c r="I21" s="63">
        <f t="shared" si="0"/>
        <v>843285.84479999996</v>
      </c>
      <c r="J21" s="46">
        <f t="shared" si="1"/>
        <v>921542.77119743999</v>
      </c>
      <c r="K21" s="188">
        <v>0.19</v>
      </c>
      <c r="L21" s="186" t="s">
        <v>622</v>
      </c>
      <c r="M21" s="187"/>
      <c r="N21" s="46">
        <f t="shared" si="2"/>
        <v>1913599.45728</v>
      </c>
      <c r="O21" s="84">
        <v>1200000</v>
      </c>
      <c r="P21" s="63">
        <f t="shared" si="3"/>
        <v>1357440</v>
      </c>
      <c r="Q21" s="46">
        <f t="shared" si="4"/>
        <v>1483410.432</v>
      </c>
      <c r="R21" s="188">
        <v>0.19</v>
      </c>
      <c r="S21" s="189" t="s">
        <v>651</v>
      </c>
      <c r="T21" s="190"/>
      <c r="U21" s="46">
        <f t="shared" si="14"/>
        <v>1566121.6891622399</v>
      </c>
      <c r="V21" s="70">
        <v>982100</v>
      </c>
      <c r="W21" s="63">
        <f t="shared" si="5"/>
        <v>1110951.52</v>
      </c>
      <c r="X21" s="46">
        <f t="shared" si="6"/>
        <v>1214047.821056</v>
      </c>
      <c r="Y21" s="188">
        <v>0.19</v>
      </c>
      <c r="Z21" s="191" t="s">
        <v>693</v>
      </c>
      <c r="AA21" s="187"/>
      <c r="AB21" s="46">
        <f t="shared" si="13"/>
        <v>981276.00076800003</v>
      </c>
      <c r="AC21" s="84">
        <v>630000</v>
      </c>
      <c r="AD21" s="63">
        <f t="shared" si="7"/>
        <v>712656</v>
      </c>
      <c r="AE21" s="46">
        <f t="shared" si="8"/>
        <v>778790.47679999995</v>
      </c>
      <c r="AF21" s="188">
        <v>0.19</v>
      </c>
      <c r="AG21" s="191" t="s">
        <v>762</v>
      </c>
      <c r="AH21" s="187"/>
      <c r="AI21" s="46">
        <f t="shared" si="9"/>
        <v>1301692.5428242176</v>
      </c>
      <c r="AJ21" s="154">
        <v>816279</v>
      </c>
      <c r="AK21" s="63">
        <f t="shared" si="10"/>
        <v>923374.80480000004</v>
      </c>
      <c r="AL21" s="46">
        <f t="shared" si="11"/>
        <v>1009063.9866854401</v>
      </c>
      <c r="AM21" s="192">
        <v>0.19</v>
      </c>
      <c r="AN21"/>
      <c r="AO21"/>
      <c r="AP21"/>
      <c r="AQ21"/>
    </row>
    <row r="22" spans="2:43" ht="30.75" thickBot="1" x14ac:dyDescent="0.3">
      <c r="B22" s="26" t="s">
        <v>212</v>
      </c>
      <c r="C22" s="115" t="s">
        <v>183</v>
      </c>
      <c r="D22" s="183" t="s">
        <v>213</v>
      </c>
      <c r="E22" s="191" t="s">
        <v>615</v>
      </c>
      <c r="F22" s="187" t="s">
        <v>616</v>
      </c>
      <c r="G22" s="46">
        <f t="shared" si="12"/>
        <v>1268279.8213088426</v>
      </c>
      <c r="H22" s="84">
        <v>777250.60499999998</v>
      </c>
      <c r="I22" s="63">
        <f t="shared" si="0"/>
        <v>879225.88437600003</v>
      </c>
      <c r="J22" s="46">
        <f t="shared" si="1"/>
        <v>960818.04644609289</v>
      </c>
      <c r="K22" s="188">
        <v>0.19</v>
      </c>
      <c r="L22" s="186" t="s">
        <v>622</v>
      </c>
      <c r="M22" s="187"/>
      <c r="N22" s="46">
        <f t="shared" si="2"/>
        <v>2870399.1859200001</v>
      </c>
      <c r="O22" s="84">
        <v>1800000</v>
      </c>
      <c r="P22" s="63">
        <f t="shared" si="3"/>
        <v>2036160</v>
      </c>
      <c r="Q22" s="46">
        <f t="shared" si="4"/>
        <v>2225115.648</v>
      </c>
      <c r="R22" s="188">
        <v>0.19</v>
      </c>
      <c r="S22" s="189" t="s">
        <v>651</v>
      </c>
      <c r="T22" s="193"/>
      <c r="U22" s="46">
        <f t="shared" si="14"/>
        <v>2420384.38021632</v>
      </c>
      <c r="V22" s="70">
        <v>1517800</v>
      </c>
      <c r="W22" s="63">
        <f t="shared" si="5"/>
        <v>1716935.36</v>
      </c>
      <c r="X22" s="46">
        <f t="shared" si="6"/>
        <v>1876266.961408</v>
      </c>
      <c r="Y22" s="188">
        <v>0.19</v>
      </c>
      <c r="Z22" s="191" t="s">
        <v>693</v>
      </c>
      <c r="AA22" s="187"/>
      <c r="AB22" s="46">
        <f t="shared" si="13"/>
        <v>1023097.0493721599</v>
      </c>
      <c r="AC22" s="84">
        <v>656850</v>
      </c>
      <c r="AD22" s="63">
        <f t="shared" si="7"/>
        <v>743028.72</v>
      </c>
      <c r="AE22" s="46">
        <f t="shared" si="8"/>
        <v>811981.78521599993</v>
      </c>
      <c r="AF22" s="188">
        <v>0.19</v>
      </c>
      <c r="AG22" s="191" t="s">
        <v>763</v>
      </c>
      <c r="AH22" s="187"/>
      <c r="AI22" s="46">
        <f t="shared" si="9"/>
        <v>2317828.2066358272</v>
      </c>
      <c r="AJ22" s="154">
        <v>1453488</v>
      </c>
      <c r="AK22" s="63">
        <f t="shared" si="10"/>
        <v>1644185.6255999999</v>
      </c>
      <c r="AL22" s="46">
        <f t="shared" si="11"/>
        <v>1796766.0516556799</v>
      </c>
      <c r="AM22" s="192">
        <v>0.19</v>
      </c>
      <c r="AN22"/>
      <c r="AO22"/>
      <c r="AP22"/>
      <c r="AQ22"/>
    </row>
    <row r="23" spans="2:43" ht="30.75" thickBot="1" x14ac:dyDescent="0.3">
      <c r="B23" s="26" t="s">
        <v>214</v>
      </c>
      <c r="C23" s="115" t="s">
        <v>183</v>
      </c>
      <c r="D23" s="183" t="s">
        <v>215</v>
      </c>
      <c r="E23" s="191" t="s">
        <v>615</v>
      </c>
      <c r="F23" s="187" t="s">
        <v>616</v>
      </c>
      <c r="G23" s="46">
        <f t="shared" si="12"/>
        <v>573462.90161943552</v>
      </c>
      <c r="H23" s="84">
        <v>351440.1</v>
      </c>
      <c r="I23" s="63">
        <f t="shared" si="0"/>
        <v>397549.04111999995</v>
      </c>
      <c r="J23" s="46">
        <f t="shared" si="1"/>
        <v>434441.59213593596</v>
      </c>
      <c r="K23" s="188">
        <v>0.19</v>
      </c>
      <c r="L23" s="186" t="s">
        <v>622</v>
      </c>
      <c r="M23" s="187"/>
      <c r="N23" s="46">
        <f t="shared" si="2"/>
        <v>1913599.45728</v>
      </c>
      <c r="O23" s="84">
        <v>1200000</v>
      </c>
      <c r="P23" s="63">
        <f t="shared" si="3"/>
        <v>1357440</v>
      </c>
      <c r="Q23" s="46">
        <f t="shared" si="4"/>
        <v>1483410.432</v>
      </c>
      <c r="R23" s="188">
        <v>0.19</v>
      </c>
      <c r="S23" s="189" t="s">
        <v>651</v>
      </c>
      <c r="T23" s="193"/>
      <c r="U23" s="46">
        <f t="shared" si="14"/>
        <v>925544.27083775995</v>
      </c>
      <c r="V23" s="70">
        <v>580400</v>
      </c>
      <c r="W23" s="63">
        <f t="shared" si="5"/>
        <v>656548.48</v>
      </c>
      <c r="X23" s="46">
        <f t="shared" si="6"/>
        <v>717476.17894399993</v>
      </c>
      <c r="Y23" s="188">
        <v>0.19</v>
      </c>
      <c r="Z23" s="191" t="s">
        <v>693</v>
      </c>
      <c r="AA23" s="187"/>
      <c r="AB23" s="46">
        <f t="shared" si="13"/>
        <v>462601.54321920004</v>
      </c>
      <c r="AC23" s="84">
        <v>297000</v>
      </c>
      <c r="AD23" s="63">
        <f t="shared" si="7"/>
        <v>335966.4</v>
      </c>
      <c r="AE23" s="46">
        <f t="shared" si="8"/>
        <v>367144.08192000003</v>
      </c>
      <c r="AF23" s="188">
        <v>0.19</v>
      </c>
      <c r="AG23" s="191" t="s">
        <v>763</v>
      </c>
      <c r="AH23" s="187"/>
      <c r="AI23" s="46">
        <f t="shared" si="9"/>
        <v>1446325.5791378687</v>
      </c>
      <c r="AJ23" s="154">
        <v>906977</v>
      </c>
      <c r="AK23" s="63">
        <f t="shared" si="10"/>
        <v>1025972.3824</v>
      </c>
      <c r="AL23" s="46">
        <f t="shared" si="11"/>
        <v>1121182.6194867201</v>
      </c>
      <c r="AM23" s="192">
        <v>0.19</v>
      </c>
      <c r="AN23"/>
      <c r="AO23"/>
      <c r="AP23"/>
      <c r="AQ23"/>
    </row>
    <row r="24" spans="2:43" ht="30.75" thickBot="1" x14ac:dyDescent="0.3">
      <c r="B24" s="26" t="s">
        <v>216</v>
      </c>
      <c r="C24" s="115" t="s">
        <v>183</v>
      </c>
      <c r="D24" s="183" t="s">
        <v>217</v>
      </c>
      <c r="E24" s="191" t="s">
        <v>615</v>
      </c>
      <c r="F24" s="187" t="s">
        <v>616</v>
      </c>
      <c r="G24" s="46">
        <f t="shared" si="12"/>
        <v>1158510.9123624959</v>
      </c>
      <c r="H24" s="84">
        <v>709980</v>
      </c>
      <c r="I24" s="63">
        <f t="shared" si="0"/>
        <v>803129.37600000005</v>
      </c>
      <c r="J24" s="46">
        <f t="shared" si="1"/>
        <v>877659.78209280001</v>
      </c>
      <c r="K24" s="188">
        <v>0.19</v>
      </c>
      <c r="L24" s="186" t="s">
        <v>622</v>
      </c>
      <c r="M24" s="187"/>
      <c r="N24" s="46">
        <f t="shared" si="2"/>
        <v>1562772.8901120001</v>
      </c>
      <c r="O24" s="84">
        <v>980000</v>
      </c>
      <c r="P24" s="63">
        <f t="shared" si="3"/>
        <v>1108576</v>
      </c>
      <c r="Q24" s="46">
        <f t="shared" si="4"/>
        <v>1211451.8528</v>
      </c>
      <c r="R24" s="188">
        <v>0.19</v>
      </c>
      <c r="S24" s="189" t="s">
        <v>651</v>
      </c>
      <c r="T24" s="193"/>
      <c r="U24" s="46">
        <f t="shared" si="14"/>
        <v>1642027.8009676803</v>
      </c>
      <c r="V24" s="70">
        <v>1029700</v>
      </c>
      <c r="W24" s="63">
        <f t="shared" si="5"/>
        <v>1164796.6400000001</v>
      </c>
      <c r="X24" s="46">
        <f t="shared" si="6"/>
        <v>1272889.7681920002</v>
      </c>
      <c r="Y24" s="188">
        <v>0.19</v>
      </c>
      <c r="Z24" s="191" t="s">
        <v>693</v>
      </c>
      <c r="AA24" s="187"/>
      <c r="AB24" s="46">
        <f t="shared" si="13"/>
        <v>934548.57215999998</v>
      </c>
      <c r="AC24" s="84">
        <v>600000</v>
      </c>
      <c r="AD24" s="63">
        <f t="shared" si="7"/>
        <v>678720</v>
      </c>
      <c r="AE24" s="46">
        <f t="shared" si="8"/>
        <v>741705.21600000001</v>
      </c>
      <c r="AF24" s="188">
        <v>0.19</v>
      </c>
      <c r="AG24" s="191" t="s">
        <v>763</v>
      </c>
      <c r="AH24" s="187"/>
      <c r="AI24" s="46">
        <f t="shared" si="9"/>
        <v>1260899.3863936511</v>
      </c>
      <c r="AJ24" s="154">
        <v>790698</v>
      </c>
      <c r="AK24" s="63">
        <f t="shared" si="10"/>
        <v>894437.57759999996</v>
      </c>
      <c r="AL24" s="46">
        <f t="shared" si="11"/>
        <v>977441.38480127999</v>
      </c>
      <c r="AM24" s="192">
        <v>0.19</v>
      </c>
      <c r="AN24"/>
      <c r="AO24"/>
      <c r="AP24"/>
      <c r="AQ24"/>
    </row>
    <row r="25" spans="2:43" ht="30.75" thickBot="1" x14ac:dyDescent="0.3">
      <c r="B25" s="26" t="s">
        <v>218</v>
      </c>
      <c r="C25" s="115" t="s">
        <v>183</v>
      </c>
      <c r="D25" s="183" t="s">
        <v>219</v>
      </c>
      <c r="E25" s="191" t="s">
        <v>615</v>
      </c>
      <c r="F25" s="187" t="s">
        <v>616</v>
      </c>
      <c r="G25" s="46">
        <f t="shared" si="12"/>
        <v>1384420.5402731826</v>
      </c>
      <c r="H25" s="84">
        <v>848426.1</v>
      </c>
      <c r="I25" s="63">
        <f t="shared" si="0"/>
        <v>959739.60431999993</v>
      </c>
      <c r="J25" s="46">
        <f t="shared" si="1"/>
        <v>1048803.4396008959</v>
      </c>
      <c r="K25" s="188">
        <v>0.19</v>
      </c>
      <c r="L25" s="186" t="s">
        <v>572</v>
      </c>
      <c r="M25" s="187" t="s">
        <v>573</v>
      </c>
      <c r="N25" s="46">
        <f t="shared" si="2"/>
        <v>988693.05292799999</v>
      </c>
      <c r="O25" s="84">
        <v>620000</v>
      </c>
      <c r="P25" s="63">
        <f t="shared" si="3"/>
        <v>701344</v>
      </c>
      <c r="Q25" s="46">
        <f t="shared" si="4"/>
        <v>766428.72320000001</v>
      </c>
      <c r="R25" s="188">
        <v>0.19</v>
      </c>
      <c r="S25" s="189" t="s">
        <v>651</v>
      </c>
      <c r="T25" s="193"/>
      <c r="U25" s="46">
        <f t="shared" si="14"/>
        <v>2316252.6764159999</v>
      </c>
      <c r="V25" s="70">
        <v>1452500</v>
      </c>
      <c r="W25" s="63">
        <f t="shared" si="5"/>
        <v>1643068</v>
      </c>
      <c r="X25" s="46">
        <f t="shared" si="6"/>
        <v>1795544.7104</v>
      </c>
      <c r="Y25" s="188">
        <v>0.19</v>
      </c>
      <c r="Z25" s="191" t="s">
        <v>693</v>
      </c>
      <c r="AA25" s="187"/>
      <c r="AB25" s="46">
        <f t="shared" si="13"/>
        <v>1116785.5437312</v>
      </c>
      <c r="AC25" s="84">
        <v>717000</v>
      </c>
      <c r="AD25" s="63">
        <f t="shared" si="7"/>
        <v>811070.4</v>
      </c>
      <c r="AE25" s="46">
        <f t="shared" si="8"/>
        <v>886337.73311999999</v>
      </c>
      <c r="AF25" s="188">
        <v>0.19</v>
      </c>
      <c r="AG25" s="191" t="s">
        <v>763</v>
      </c>
      <c r="AH25" s="187"/>
      <c r="AI25" s="46">
        <f t="shared" si="9"/>
        <v>908588.18498004461</v>
      </c>
      <c r="AJ25" s="154">
        <v>569767</v>
      </c>
      <c r="AK25" s="63">
        <f t="shared" si="10"/>
        <v>644520.43039999995</v>
      </c>
      <c r="AL25" s="46">
        <f t="shared" si="11"/>
        <v>704331.92634111992</v>
      </c>
      <c r="AM25" s="192">
        <v>0.19</v>
      </c>
      <c r="AN25"/>
      <c r="AO25"/>
      <c r="AP25"/>
      <c r="AQ25"/>
    </row>
    <row r="26" spans="2:43" ht="30.75" thickBot="1" x14ac:dyDescent="0.3">
      <c r="B26" s="26" t="s">
        <v>220</v>
      </c>
      <c r="C26" s="115" t="s">
        <v>183</v>
      </c>
      <c r="D26" s="183" t="s">
        <v>221</v>
      </c>
      <c r="E26" s="191" t="s">
        <v>615</v>
      </c>
      <c r="F26" s="187" t="s">
        <v>616</v>
      </c>
      <c r="G26" s="46">
        <f t="shared" si="12"/>
        <v>396789.98748415493</v>
      </c>
      <c r="H26" s="84">
        <v>243168.15</v>
      </c>
      <c r="I26" s="63">
        <f t="shared" si="0"/>
        <v>275071.81128000002</v>
      </c>
      <c r="J26" s="46">
        <f t="shared" si="1"/>
        <v>300598.47536678403</v>
      </c>
      <c r="K26" s="188">
        <v>0.19</v>
      </c>
      <c r="L26" s="186" t="s">
        <v>622</v>
      </c>
      <c r="M26" s="187" t="s">
        <v>638</v>
      </c>
      <c r="N26" s="46">
        <f t="shared" si="2"/>
        <v>829226.43148800009</v>
      </c>
      <c r="O26" s="84">
        <v>520000</v>
      </c>
      <c r="P26" s="63">
        <f t="shared" si="3"/>
        <v>588224</v>
      </c>
      <c r="Q26" s="46">
        <f t="shared" si="4"/>
        <v>642811.18720000004</v>
      </c>
      <c r="R26" s="188">
        <v>0.19</v>
      </c>
      <c r="S26" s="189" t="s">
        <v>651</v>
      </c>
      <c r="T26" s="193"/>
      <c r="U26" s="46">
        <f t="shared" si="14"/>
        <v>496419.59254271997</v>
      </c>
      <c r="V26" s="70">
        <v>311300</v>
      </c>
      <c r="W26" s="63">
        <f t="shared" si="5"/>
        <v>352142.56</v>
      </c>
      <c r="X26" s="46">
        <f t="shared" si="6"/>
        <v>384821.38956799998</v>
      </c>
      <c r="Y26" s="188">
        <v>0.19</v>
      </c>
      <c r="Z26" s="191" t="s">
        <v>693</v>
      </c>
      <c r="AA26" s="187"/>
      <c r="AB26" s="46">
        <f t="shared" si="13"/>
        <v>320082.88596480002</v>
      </c>
      <c r="AC26" s="84">
        <v>205500</v>
      </c>
      <c r="AD26" s="63">
        <f t="shared" si="7"/>
        <v>232461.6</v>
      </c>
      <c r="AE26" s="46">
        <f t="shared" si="8"/>
        <v>254034.03648000001</v>
      </c>
      <c r="AF26" s="188">
        <v>0.19</v>
      </c>
      <c r="AG26" s="191" t="s">
        <v>763</v>
      </c>
      <c r="AH26" s="187"/>
      <c r="AI26" s="46">
        <f t="shared" si="9"/>
        <v>1094015.9723904768</v>
      </c>
      <c r="AJ26" s="154">
        <v>686047</v>
      </c>
      <c r="AK26" s="63">
        <f t="shared" si="10"/>
        <v>776056.36640000006</v>
      </c>
      <c r="AL26" s="46">
        <f t="shared" si="11"/>
        <v>848074.39720192004</v>
      </c>
      <c r="AM26" s="192">
        <v>0.19</v>
      </c>
      <c r="AN26"/>
      <c r="AO26"/>
      <c r="AP26"/>
      <c r="AQ26"/>
    </row>
    <row r="27" spans="2:43" ht="30.75" thickBot="1" x14ac:dyDescent="0.3">
      <c r="B27" s="26" t="s">
        <v>222</v>
      </c>
      <c r="C27" s="115" t="s">
        <v>183</v>
      </c>
      <c r="D27" s="183" t="s">
        <v>223</v>
      </c>
      <c r="E27" s="191" t="s">
        <v>615</v>
      </c>
      <c r="F27" s="187" t="s">
        <v>616</v>
      </c>
      <c r="G27" s="46">
        <f t="shared" si="12"/>
        <v>86598.690699096565</v>
      </c>
      <c r="H27" s="84">
        <v>53071.004999999997</v>
      </c>
      <c r="I27" s="63">
        <f t="shared" si="0"/>
        <v>60033.920855999997</v>
      </c>
      <c r="J27" s="46">
        <f t="shared" si="1"/>
        <v>65605.06871143679</v>
      </c>
      <c r="K27" s="188">
        <v>0.19</v>
      </c>
      <c r="L27" s="186" t="s">
        <v>622</v>
      </c>
      <c r="M27" s="187"/>
      <c r="N27" s="46">
        <f t="shared" si="2"/>
        <v>621919.82361600001</v>
      </c>
      <c r="O27" s="84">
        <v>390000</v>
      </c>
      <c r="P27" s="63">
        <f t="shared" si="3"/>
        <v>441168</v>
      </c>
      <c r="Q27" s="46">
        <f t="shared" si="4"/>
        <v>482108.39039999997</v>
      </c>
      <c r="R27" s="188">
        <v>0.19</v>
      </c>
      <c r="S27" s="189" t="s">
        <v>651</v>
      </c>
      <c r="T27" s="193"/>
      <c r="U27" s="46">
        <f t="shared" si="14"/>
        <v>249246.32931072</v>
      </c>
      <c r="V27" s="70">
        <v>156300</v>
      </c>
      <c r="W27" s="63">
        <f t="shared" si="5"/>
        <v>176806.56</v>
      </c>
      <c r="X27" s="46">
        <f t="shared" si="6"/>
        <v>193214.20876800001</v>
      </c>
      <c r="Y27" s="188">
        <v>0.19</v>
      </c>
      <c r="Z27" s="191" t="s">
        <v>693</v>
      </c>
      <c r="AA27" s="187"/>
      <c r="AB27" s="46">
        <f t="shared" si="13"/>
        <v>69857.505768959993</v>
      </c>
      <c r="AC27" s="84">
        <v>44850</v>
      </c>
      <c r="AD27" s="63">
        <f t="shared" si="7"/>
        <v>50734.32</v>
      </c>
      <c r="AE27" s="46">
        <f t="shared" si="8"/>
        <v>55442.464895999998</v>
      </c>
      <c r="AF27" s="188">
        <v>0.19</v>
      </c>
      <c r="AG27" s="191" t="s">
        <v>763</v>
      </c>
      <c r="AH27" s="187"/>
      <c r="AI27" s="46">
        <f t="shared" si="9"/>
        <v>593364.13571473921</v>
      </c>
      <c r="AJ27" s="154">
        <v>372093</v>
      </c>
      <c r="AK27" s="63">
        <f t="shared" si="10"/>
        <v>420911.60159999999</v>
      </c>
      <c r="AL27" s="46">
        <f t="shared" si="11"/>
        <v>459972.19822848</v>
      </c>
      <c r="AM27" s="192">
        <v>0.19</v>
      </c>
      <c r="AN27"/>
      <c r="AO27"/>
      <c r="AP27"/>
      <c r="AQ27"/>
    </row>
    <row r="28" spans="2:43" ht="30.75" thickBot="1" x14ac:dyDescent="0.3">
      <c r="B28" s="26" t="s">
        <v>224</v>
      </c>
      <c r="C28" s="115" t="s">
        <v>183</v>
      </c>
      <c r="D28" s="183" t="s">
        <v>225</v>
      </c>
      <c r="E28" s="191" t="s">
        <v>603</v>
      </c>
      <c r="F28" s="187" t="s">
        <v>573</v>
      </c>
      <c r="G28" s="46">
        <f t="shared" si="12"/>
        <v>724069.32022656</v>
      </c>
      <c r="H28" s="84">
        <v>443737.5</v>
      </c>
      <c r="I28" s="63">
        <f t="shared" si="0"/>
        <v>501955.86</v>
      </c>
      <c r="J28" s="46">
        <f t="shared" si="1"/>
        <v>548537.36380799999</v>
      </c>
      <c r="K28" s="188">
        <v>0.19</v>
      </c>
      <c r="L28" s="186" t="s">
        <v>622</v>
      </c>
      <c r="M28" s="187"/>
      <c r="N28" s="46">
        <f t="shared" si="2"/>
        <v>574079.83718399995</v>
      </c>
      <c r="O28" s="84">
        <v>360000</v>
      </c>
      <c r="P28" s="63">
        <f t="shared" si="3"/>
        <v>407232</v>
      </c>
      <c r="Q28" s="46">
        <f t="shared" si="4"/>
        <v>445023.12959999999</v>
      </c>
      <c r="R28" s="188">
        <v>0.19</v>
      </c>
      <c r="S28" s="189" t="s">
        <v>651</v>
      </c>
      <c r="T28" s="193"/>
      <c r="U28" s="46">
        <f t="shared" si="14"/>
        <v>326268.70746623998</v>
      </c>
      <c r="V28" s="70">
        <v>204600</v>
      </c>
      <c r="W28" s="63">
        <f t="shared" si="5"/>
        <v>231443.52000000002</v>
      </c>
      <c r="X28" s="46">
        <f t="shared" si="6"/>
        <v>252921.47865600002</v>
      </c>
      <c r="Y28" s="188">
        <v>0.19</v>
      </c>
      <c r="Z28" s="191" t="s">
        <v>603</v>
      </c>
      <c r="AA28" s="187" t="s">
        <v>573</v>
      </c>
      <c r="AB28" s="46">
        <f t="shared" si="13"/>
        <v>584092.85759999999</v>
      </c>
      <c r="AC28" s="84">
        <v>375000</v>
      </c>
      <c r="AD28" s="63">
        <f t="shared" si="7"/>
        <v>424200</v>
      </c>
      <c r="AE28" s="46">
        <f t="shared" si="8"/>
        <v>463565.76</v>
      </c>
      <c r="AF28" s="188">
        <v>0.19</v>
      </c>
      <c r="AG28" s="191" t="s">
        <v>763</v>
      </c>
      <c r="AH28" s="187"/>
      <c r="AI28" s="46">
        <f t="shared" si="9"/>
        <v>1038387.6361673472</v>
      </c>
      <c r="AJ28" s="154">
        <v>651163</v>
      </c>
      <c r="AK28" s="63">
        <f t="shared" si="10"/>
        <v>736595.58559999999</v>
      </c>
      <c r="AL28" s="46">
        <f t="shared" si="11"/>
        <v>804951.65594367997</v>
      </c>
      <c r="AM28" s="192">
        <v>0.19</v>
      </c>
      <c r="AN28"/>
      <c r="AO28"/>
      <c r="AP28"/>
      <c r="AQ28"/>
    </row>
    <row r="29" spans="2:43" ht="30.75" thickBot="1" x14ac:dyDescent="0.3">
      <c r="B29" s="26" t="s">
        <v>226</v>
      </c>
      <c r="C29" s="115" t="s">
        <v>183</v>
      </c>
      <c r="D29" s="183" t="s">
        <v>227</v>
      </c>
      <c r="E29" s="191" t="s">
        <v>603</v>
      </c>
      <c r="F29" s="83" t="s">
        <v>617</v>
      </c>
      <c r="G29" s="46">
        <f t="shared" si="12"/>
        <v>637181.00179937272</v>
      </c>
      <c r="H29" s="84">
        <v>390489</v>
      </c>
      <c r="I29" s="63">
        <f t="shared" si="0"/>
        <v>441721.1568</v>
      </c>
      <c r="J29" s="46">
        <f t="shared" si="1"/>
        <v>482712.88015103998</v>
      </c>
      <c r="K29" s="188">
        <v>0.19</v>
      </c>
      <c r="L29" s="186" t="s">
        <v>622</v>
      </c>
      <c r="M29" s="187"/>
      <c r="N29" s="46">
        <f t="shared" si="2"/>
        <v>1307626.295808</v>
      </c>
      <c r="O29" s="84">
        <v>820000</v>
      </c>
      <c r="P29" s="63">
        <f t="shared" si="3"/>
        <v>927584</v>
      </c>
      <c r="Q29" s="46">
        <f t="shared" si="4"/>
        <v>1013663.7952000001</v>
      </c>
      <c r="R29" s="188">
        <v>0.19</v>
      </c>
      <c r="S29" s="189" t="s">
        <v>651</v>
      </c>
      <c r="T29" s="193"/>
      <c r="U29" s="46">
        <f t="shared" si="14"/>
        <v>105885.83663615999</v>
      </c>
      <c r="V29" s="70">
        <v>66400</v>
      </c>
      <c r="W29" s="63">
        <f t="shared" si="5"/>
        <v>75111.679999999993</v>
      </c>
      <c r="X29" s="46">
        <f t="shared" si="6"/>
        <v>82082.043903999991</v>
      </c>
      <c r="Y29" s="188">
        <v>0.19</v>
      </c>
      <c r="Z29" s="191" t="s">
        <v>603</v>
      </c>
      <c r="AA29" s="83" t="s">
        <v>617</v>
      </c>
      <c r="AB29" s="46">
        <f t="shared" si="13"/>
        <v>514001.71468800004</v>
      </c>
      <c r="AC29" s="84">
        <v>330000</v>
      </c>
      <c r="AD29" s="63">
        <f t="shared" si="7"/>
        <v>373296</v>
      </c>
      <c r="AE29" s="46">
        <f t="shared" si="8"/>
        <v>407937.8688</v>
      </c>
      <c r="AF29" s="188">
        <v>0.19</v>
      </c>
      <c r="AG29" s="191" t="s">
        <v>763</v>
      </c>
      <c r="AH29" s="187"/>
      <c r="AI29" s="46">
        <f t="shared" si="9"/>
        <v>1205271.0501705217</v>
      </c>
      <c r="AJ29" s="154">
        <v>755814</v>
      </c>
      <c r="AK29" s="63">
        <f t="shared" si="10"/>
        <v>854976.79680000001</v>
      </c>
      <c r="AL29" s="46">
        <f t="shared" si="11"/>
        <v>934318.64354304003</v>
      </c>
      <c r="AM29" s="192">
        <v>0.19</v>
      </c>
      <c r="AN29"/>
      <c r="AO29"/>
      <c r="AP29"/>
      <c r="AQ29"/>
    </row>
    <row r="30" spans="2:43" ht="30.75" thickBot="1" x14ac:dyDescent="0.3">
      <c r="B30" s="26" t="s">
        <v>228</v>
      </c>
      <c r="C30" s="115" t="s">
        <v>183</v>
      </c>
      <c r="D30" s="183" t="s">
        <v>229</v>
      </c>
      <c r="E30" s="191" t="s">
        <v>603</v>
      </c>
      <c r="F30" s="83" t="s">
        <v>617</v>
      </c>
      <c r="G30" s="46">
        <f t="shared" si="12"/>
        <v>285283.31216926465</v>
      </c>
      <c r="H30" s="84">
        <v>174832.57500000001</v>
      </c>
      <c r="I30" s="63">
        <f t="shared" si="0"/>
        <v>197770.60884</v>
      </c>
      <c r="J30" s="46">
        <f t="shared" si="1"/>
        <v>216123.721340352</v>
      </c>
      <c r="K30" s="188">
        <v>0.19</v>
      </c>
      <c r="L30" s="186" t="s">
        <v>622</v>
      </c>
      <c r="M30" s="187"/>
      <c r="N30" s="46">
        <f t="shared" si="2"/>
        <v>223253.27001600002</v>
      </c>
      <c r="O30" s="84">
        <v>140000</v>
      </c>
      <c r="P30" s="63">
        <f t="shared" si="3"/>
        <v>158368</v>
      </c>
      <c r="Q30" s="46">
        <f t="shared" si="4"/>
        <v>173064.55040000001</v>
      </c>
      <c r="R30" s="188">
        <v>0.19</v>
      </c>
      <c r="S30" s="189" t="s">
        <v>651</v>
      </c>
      <c r="T30" s="193"/>
      <c r="U30" s="46">
        <f t="shared" si="14"/>
        <v>605973.16147199995</v>
      </c>
      <c r="V30" s="70">
        <v>380000</v>
      </c>
      <c r="W30" s="63">
        <f t="shared" si="5"/>
        <v>429856</v>
      </c>
      <c r="X30" s="46">
        <f t="shared" si="6"/>
        <v>469746.63679999998</v>
      </c>
      <c r="Y30" s="188">
        <v>0.19</v>
      </c>
      <c r="Z30" s="191" t="s">
        <v>603</v>
      </c>
      <c r="AA30" s="83" t="s">
        <v>617</v>
      </c>
      <c r="AB30" s="46">
        <f t="shared" si="13"/>
        <v>230132.58589439999</v>
      </c>
      <c r="AC30" s="84">
        <v>147750</v>
      </c>
      <c r="AD30" s="63">
        <f t="shared" si="7"/>
        <v>167134.79999999999</v>
      </c>
      <c r="AE30" s="46">
        <f t="shared" si="8"/>
        <v>182644.90943999999</v>
      </c>
      <c r="AF30" s="188">
        <v>0.19</v>
      </c>
      <c r="AG30" s="191" t="s">
        <v>763</v>
      </c>
      <c r="AH30" s="187"/>
      <c r="AI30" s="46">
        <f t="shared" si="9"/>
        <v>203968.97148526079</v>
      </c>
      <c r="AJ30" s="154">
        <v>127907</v>
      </c>
      <c r="AK30" s="63">
        <f t="shared" si="10"/>
        <v>144688.39840000001</v>
      </c>
      <c r="AL30" s="46">
        <f t="shared" si="11"/>
        <v>158115.48177151999</v>
      </c>
      <c r="AM30" s="192">
        <v>0.19</v>
      </c>
      <c r="AN30"/>
      <c r="AO30"/>
      <c r="AP30"/>
      <c r="AQ30"/>
    </row>
    <row r="31" spans="2:43" ht="30.75" thickBot="1" x14ac:dyDescent="0.3">
      <c r="B31" s="26" t="s">
        <v>230</v>
      </c>
      <c r="C31" s="115" t="s">
        <v>183</v>
      </c>
      <c r="D31" s="183" t="s">
        <v>231</v>
      </c>
      <c r="E31" s="191" t="s">
        <v>603</v>
      </c>
      <c r="F31" s="83" t="s">
        <v>617</v>
      </c>
      <c r="G31" s="46">
        <f t="shared" si="12"/>
        <v>347553.27370874881</v>
      </c>
      <c r="H31" s="84">
        <v>212994</v>
      </c>
      <c r="I31" s="63">
        <f t="shared" si="0"/>
        <v>240938.81280000001</v>
      </c>
      <c r="J31" s="46">
        <f t="shared" si="1"/>
        <v>263297.93462784</v>
      </c>
      <c r="K31" s="188">
        <v>0.19</v>
      </c>
      <c r="L31" s="186" t="s">
        <v>622</v>
      </c>
      <c r="M31" s="187"/>
      <c r="N31" s="46">
        <f t="shared" si="2"/>
        <v>223253.27001600002</v>
      </c>
      <c r="O31" s="84">
        <v>140000</v>
      </c>
      <c r="P31" s="63">
        <f t="shared" si="3"/>
        <v>158368</v>
      </c>
      <c r="Q31" s="46">
        <f t="shared" si="4"/>
        <v>173064.55040000001</v>
      </c>
      <c r="R31" s="188">
        <v>0.19</v>
      </c>
      <c r="S31" s="189" t="s">
        <v>651</v>
      </c>
      <c r="T31" s="193"/>
      <c r="U31" s="46">
        <f t="shared" si="14"/>
        <v>605973.16147199995</v>
      </c>
      <c r="V31" s="70">
        <v>380000</v>
      </c>
      <c r="W31" s="63">
        <f t="shared" si="5"/>
        <v>429856</v>
      </c>
      <c r="X31" s="46">
        <f t="shared" si="6"/>
        <v>469746.63679999998</v>
      </c>
      <c r="Y31" s="188">
        <v>0.19</v>
      </c>
      <c r="Z31" s="191" t="s">
        <v>603</v>
      </c>
      <c r="AA31" s="83" t="s">
        <v>617</v>
      </c>
      <c r="AB31" s="46">
        <f t="shared" si="13"/>
        <v>280364.57164799998</v>
      </c>
      <c r="AC31" s="84">
        <v>180000</v>
      </c>
      <c r="AD31" s="63">
        <f t="shared" si="7"/>
        <v>203616</v>
      </c>
      <c r="AE31" s="46">
        <f t="shared" si="8"/>
        <v>222511.56479999999</v>
      </c>
      <c r="AF31" s="188">
        <v>0.19</v>
      </c>
      <c r="AG31" s="191" t="s">
        <v>763</v>
      </c>
      <c r="AH31" s="187"/>
      <c r="AI31" s="46">
        <f t="shared" si="9"/>
        <v>222511.75022630396</v>
      </c>
      <c r="AJ31" s="154">
        <v>139535</v>
      </c>
      <c r="AK31" s="63">
        <f t="shared" si="10"/>
        <v>157841.992</v>
      </c>
      <c r="AL31" s="46">
        <f t="shared" si="11"/>
        <v>172489.72885759998</v>
      </c>
      <c r="AM31" s="192">
        <v>0.19</v>
      </c>
      <c r="AN31"/>
      <c r="AO31"/>
      <c r="AP31"/>
      <c r="AQ31"/>
    </row>
    <row r="32" spans="2:43" ht="30.75" thickBot="1" x14ac:dyDescent="0.3">
      <c r="B32" s="26" t="s">
        <v>232</v>
      </c>
      <c r="C32" s="115" t="s">
        <v>183</v>
      </c>
      <c r="D32" s="183" t="s">
        <v>233</v>
      </c>
      <c r="E32" s="191" t="s">
        <v>615</v>
      </c>
      <c r="F32" s="187" t="s">
        <v>616</v>
      </c>
      <c r="G32" s="46">
        <f t="shared" si="12"/>
        <v>918119.89804727817</v>
      </c>
      <c r="H32" s="84">
        <v>562659.15</v>
      </c>
      <c r="I32" s="63">
        <f t="shared" si="0"/>
        <v>636480.03048000007</v>
      </c>
      <c r="J32" s="46">
        <f t="shared" si="1"/>
        <v>695545.37730854412</v>
      </c>
      <c r="K32" s="188">
        <v>0.19</v>
      </c>
      <c r="L32" s="186" t="s">
        <v>622</v>
      </c>
      <c r="M32" s="187"/>
      <c r="N32" s="46">
        <f t="shared" si="2"/>
        <v>956799.72863999999</v>
      </c>
      <c r="O32" s="84">
        <v>600000</v>
      </c>
      <c r="P32" s="63">
        <f t="shared" si="3"/>
        <v>678720</v>
      </c>
      <c r="Q32" s="46">
        <f t="shared" si="4"/>
        <v>741705.21600000001</v>
      </c>
      <c r="R32" s="188">
        <v>0.19</v>
      </c>
      <c r="S32" s="189" t="s">
        <v>651</v>
      </c>
      <c r="T32" s="193"/>
      <c r="U32" s="46">
        <f t="shared" si="14"/>
        <v>7175997.9648000002</v>
      </c>
      <c r="V32" s="70">
        <v>4500000</v>
      </c>
      <c r="W32" s="63">
        <f t="shared" si="5"/>
        <v>5090400</v>
      </c>
      <c r="X32" s="46">
        <f t="shared" si="6"/>
        <v>5562789.1200000001</v>
      </c>
      <c r="Y32" s="188">
        <v>0.19</v>
      </c>
      <c r="Z32" s="191" t="s">
        <v>693</v>
      </c>
      <c r="AA32" s="187"/>
      <c r="AB32" s="46">
        <f t="shared" si="13"/>
        <v>740629.74343679997</v>
      </c>
      <c r="AC32" s="84">
        <v>475500</v>
      </c>
      <c r="AD32" s="63">
        <f t="shared" si="7"/>
        <v>537885.6</v>
      </c>
      <c r="AE32" s="46">
        <f t="shared" si="8"/>
        <v>587801.38367999997</v>
      </c>
      <c r="AF32" s="188">
        <v>0.19</v>
      </c>
      <c r="AG32" s="191" t="s">
        <v>763</v>
      </c>
      <c r="AH32" s="187"/>
      <c r="AI32" s="46">
        <f t="shared" si="9"/>
        <v>1112557.1564653057</v>
      </c>
      <c r="AJ32" s="154">
        <v>697674</v>
      </c>
      <c r="AK32" s="63">
        <f t="shared" si="10"/>
        <v>789208.82880000002</v>
      </c>
      <c r="AL32" s="46">
        <f t="shared" si="11"/>
        <v>862447.40811264003</v>
      </c>
      <c r="AM32" s="192">
        <v>0.19</v>
      </c>
      <c r="AN32"/>
      <c r="AO32"/>
      <c r="AP32"/>
      <c r="AQ32"/>
    </row>
    <row r="33" spans="2:43" ht="30.75" thickBot="1" x14ac:dyDescent="0.3">
      <c r="B33" s="26" t="s">
        <v>234</v>
      </c>
      <c r="C33" s="115" t="s">
        <v>183</v>
      </c>
      <c r="D33" s="183" t="s">
        <v>235</v>
      </c>
      <c r="E33" s="191" t="s">
        <v>615</v>
      </c>
      <c r="F33" s="187" t="s">
        <v>616</v>
      </c>
      <c r="G33" s="46">
        <f t="shared" si="12"/>
        <v>753032.09303562227</v>
      </c>
      <c r="H33" s="84">
        <v>461487</v>
      </c>
      <c r="I33" s="63">
        <f t="shared" si="0"/>
        <v>522034.0944</v>
      </c>
      <c r="J33" s="46">
        <f t="shared" si="1"/>
        <v>570478.85836031998</v>
      </c>
      <c r="K33" s="188">
        <v>0.19</v>
      </c>
      <c r="L33" s="186" t="s">
        <v>622</v>
      </c>
      <c r="M33" s="187"/>
      <c r="N33" s="46">
        <f t="shared" si="2"/>
        <v>3587998.9824000001</v>
      </c>
      <c r="O33" s="84">
        <v>2250000</v>
      </c>
      <c r="P33" s="63">
        <f t="shared" si="3"/>
        <v>2545200</v>
      </c>
      <c r="Q33" s="46">
        <f t="shared" si="4"/>
        <v>2781394.56</v>
      </c>
      <c r="R33" s="188">
        <v>0.19</v>
      </c>
      <c r="S33" s="189" t="s">
        <v>651</v>
      </c>
      <c r="T33" s="193"/>
      <c r="U33" s="46">
        <f t="shared" si="14"/>
        <v>4146132.1574400002</v>
      </c>
      <c r="V33" s="70">
        <v>2600000</v>
      </c>
      <c r="W33" s="63">
        <f t="shared" si="5"/>
        <v>2941120</v>
      </c>
      <c r="X33" s="46">
        <f t="shared" si="6"/>
        <v>3214055.9359999998</v>
      </c>
      <c r="Y33" s="188">
        <v>0.19</v>
      </c>
      <c r="Z33" s="191" t="s">
        <v>693</v>
      </c>
      <c r="AA33" s="187"/>
      <c r="AB33" s="46">
        <f t="shared" si="13"/>
        <v>607456.57190400001</v>
      </c>
      <c r="AC33" s="84">
        <v>390000</v>
      </c>
      <c r="AD33" s="63">
        <f t="shared" si="7"/>
        <v>441168</v>
      </c>
      <c r="AE33" s="46">
        <f t="shared" si="8"/>
        <v>482108.39039999997</v>
      </c>
      <c r="AF33" s="188">
        <v>0.19</v>
      </c>
      <c r="AG33" s="191" t="s">
        <v>763</v>
      </c>
      <c r="AH33" s="187"/>
      <c r="AI33" s="46">
        <f t="shared" si="9"/>
        <v>2225115.9075968256</v>
      </c>
      <c r="AJ33" s="154">
        <v>1395349</v>
      </c>
      <c r="AK33" s="63">
        <f t="shared" si="10"/>
        <v>1578418.7888</v>
      </c>
      <c r="AL33" s="46">
        <f t="shared" si="11"/>
        <v>1724896.05240064</v>
      </c>
      <c r="AM33" s="192">
        <v>0.19</v>
      </c>
      <c r="AN33"/>
      <c r="AO33"/>
      <c r="AP33"/>
      <c r="AQ33"/>
    </row>
    <row r="34" spans="2:43" ht="30.75" thickBot="1" x14ac:dyDescent="0.3">
      <c r="B34" s="26" t="s">
        <v>236</v>
      </c>
      <c r="C34" s="115" t="s">
        <v>183</v>
      </c>
      <c r="D34" s="183" t="s">
        <v>237</v>
      </c>
      <c r="E34" s="191" t="s">
        <v>615</v>
      </c>
      <c r="F34" s="187" t="s">
        <v>616</v>
      </c>
      <c r="G34" s="46">
        <f t="shared" si="12"/>
        <v>920823.09017612401</v>
      </c>
      <c r="H34" s="84">
        <v>564315.77</v>
      </c>
      <c r="I34" s="63">
        <f t="shared" si="0"/>
        <v>638353.99902400002</v>
      </c>
      <c r="J34" s="46">
        <f t="shared" si="1"/>
        <v>697593.25013342721</v>
      </c>
      <c r="K34" s="188">
        <v>0.19</v>
      </c>
      <c r="L34" s="186" t="s">
        <v>622</v>
      </c>
      <c r="M34" s="187"/>
      <c r="N34" s="46">
        <f t="shared" si="2"/>
        <v>781386.44505600003</v>
      </c>
      <c r="O34" s="84">
        <v>490000</v>
      </c>
      <c r="P34" s="63">
        <f t="shared" si="3"/>
        <v>554288</v>
      </c>
      <c r="Q34" s="46">
        <f t="shared" si="4"/>
        <v>605725.9264</v>
      </c>
      <c r="R34" s="188">
        <v>0.19</v>
      </c>
      <c r="S34" s="189" t="s">
        <v>651</v>
      </c>
      <c r="T34" s="193"/>
      <c r="U34" s="46">
        <f t="shared" si="14"/>
        <v>2551465.9430399998</v>
      </c>
      <c r="V34" s="70">
        <v>1600000</v>
      </c>
      <c r="W34" s="63">
        <f t="shared" si="5"/>
        <v>1809920</v>
      </c>
      <c r="X34" s="46">
        <f t="shared" si="6"/>
        <v>1977880.5759999999</v>
      </c>
      <c r="Y34" s="188">
        <v>0.19</v>
      </c>
      <c r="Z34" s="191" t="s">
        <v>693</v>
      </c>
      <c r="AA34" s="187"/>
      <c r="AB34" s="46">
        <f t="shared" si="13"/>
        <v>742810.35677184002</v>
      </c>
      <c r="AC34" s="84">
        <v>476900</v>
      </c>
      <c r="AD34" s="63">
        <f t="shared" si="7"/>
        <v>539469.28</v>
      </c>
      <c r="AE34" s="46">
        <f t="shared" si="8"/>
        <v>589532.02918399998</v>
      </c>
      <c r="AF34" s="188">
        <v>0.19</v>
      </c>
      <c r="AG34" s="191" t="s">
        <v>763</v>
      </c>
      <c r="AH34" s="187"/>
      <c r="AI34" s="46">
        <f t="shared" si="9"/>
        <v>2225115.9075968256</v>
      </c>
      <c r="AJ34" s="154">
        <v>1395349</v>
      </c>
      <c r="AK34" s="63">
        <f t="shared" si="10"/>
        <v>1578418.7888</v>
      </c>
      <c r="AL34" s="46">
        <f t="shared" si="11"/>
        <v>1724896.05240064</v>
      </c>
      <c r="AM34" s="192">
        <v>0.19</v>
      </c>
      <c r="AN34"/>
      <c r="AO34"/>
      <c r="AP34"/>
      <c r="AQ34"/>
    </row>
    <row r="35" spans="2:43" ht="30.75" thickBot="1" x14ac:dyDescent="0.3">
      <c r="B35" s="26" t="s">
        <v>238</v>
      </c>
      <c r="C35" s="115" t="s">
        <v>183</v>
      </c>
      <c r="D35" s="183" t="s">
        <v>239</v>
      </c>
      <c r="E35" s="191" t="s">
        <v>615</v>
      </c>
      <c r="F35" s="187" t="s">
        <v>616</v>
      </c>
      <c r="G35" s="46">
        <f t="shared" si="12"/>
        <v>1104044.8430469427</v>
      </c>
      <c r="H35" s="84">
        <v>676601.1</v>
      </c>
      <c r="I35" s="63">
        <f t="shared" si="0"/>
        <v>765371.16431999998</v>
      </c>
      <c r="J35" s="46">
        <f t="shared" si="1"/>
        <v>836397.60836889595</v>
      </c>
      <c r="K35" s="188">
        <v>0.19</v>
      </c>
      <c r="L35" s="186" t="s">
        <v>622</v>
      </c>
      <c r="M35" s="187"/>
      <c r="N35" s="46">
        <f t="shared" si="2"/>
        <v>2376052.6594560002</v>
      </c>
      <c r="O35" s="84">
        <v>1490000</v>
      </c>
      <c r="P35" s="63">
        <f t="shared" si="3"/>
        <v>1685488</v>
      </c>
      <c r="Q35" s="46">
        <f t="shared" si="4"/>
        <v>1841901.2864000001</v>
      </c>
      <c r="R35" s="188">
        <v>0.19</v>
      </c>
      <c r="S35" s="189" t="s">
        <v>651</v>
      </c>
      <c r="T35" s="193"/>
      <c r="U35" s="46">
        <f t="shared" si="14"/>
        <v>2551465.9430399998</v>
      </c>
      <c r="V35" s="70">
        <v>1600000</v>
      </c>
      <c r="W35" s="63">
        <f t="shared" si="5"/>
        <v>1809920</v>
      </c>
      <c r="X35" s="46">
        <f t="shared" si="6"/>
        <v>1977880.5759999999</v>
      </c>
      <c r="Y35" s="188">
        <v>0.19</v>
      </c>
      <c r="Z35" s="191" t="s">
        <v>693</v>
      </c>
      <c r="AA35" s="187"/>
      <c r="AB35" s="46">
        <f t="shared" si="13"/>
        <v>883148.40069119993</v>
      </c>
      <c r="AC35" s="84">
        <v>567000</v>
      </c>
      <c r="AD35" s="63">
        <f t="shared" si="7"/>
        <v>641390.4</v>
      </c>
      <c r="AE35" s="46">
        <f t="shared" si="8"/>
        <v>700911.42911999999</v>
      </c>
      <c r="AF35" s="188">
        <v>0.19</v>
      </c>
      <c r="AG35" s="191" t="s">
        <v>763</v>
      </c>
      <c r="AH35" s="187"/>
      <c r="AI35" s="46">
        <f t="shared" si="9"/>
        <v>3708525.4495505663</v>
      </c>
      <c r="AJ35" s="154">
        <v>2325581</v>
      </c>
      <c r="AK35" s="63">
        <f t="shared" si="10"/>
        <v>2630697.2272000001</v>
      </c>
      <c r="AL35" s="46">
        <f t="shared" si="11"/>
        <v>2874825.9298841599</v>
      </c>
      <c r="AM35" s="192">
        <v>0.19</v>
      </c>
      <c r="AN35"/>
      <c r="AO35"/>
      <c r="AP35"/>
      <c r="AQ35"/>
    </row>
    <row r="36" spans="2:43" ht="30.75" thickBot="1" x14ac:dyDescent="0.3">
      <c r="B36" s="26" t="s">
        <v>240</v>
      </c>
      <c r="C36" s="115" t="s">
        <v>183</v>
      </c>
      <c r="D36" s="183" t="s">
        <v>241</v>
      </c>
      <c r="E36" s="191" t="s">
        <v>615</v>
      </c>
      <c r="F36" s="187" t="s">
        <v>616</v>
      </c>
      <c r="G36" s="46">
        <f t="shared" si="12"/>
        <v>1901994.7137358971</v>
      </c>
      <c r="H36" s="84">
        <v>1165615.44</v>
      </c>
      <c r="I36" s="63">
        <f t="shared" si="0"/>
        <v>1318544.185728</v>
      </c>
      <c r="J36" s="46">
        <f t="shared" si="1"/>
        <v>1440905.0861635583</v>
      </c>
      <c r="K36" s="188">
        <v>0.19</v>
      </c>
      <c r="L36" s="186" t="s">
        <v>622</v>
      </c>
      <c r="M36" s="187"/>
      <c r="N36" s="46">
        <f t="shared" si="2"/>
        <v>2057119.4165759999</v>
      </c>
      <c r="O36" s="84">
        <v>1290000</v>
      </c>
      <c r="P36" s="63">
        <f t="shared" si="3"/>
        <v>1459248</v>
      </c>
      <c r="Q36" s="46">
        <f t="shared" si="4"/>
        <v>1594666.2143999999</v>
      </c>
      <c r="R36" s="188">
        <v>0.19</v>
      </c>
      <c r="S36" s="189" t="s">
        <v>651</v>
      </c>
      <c r="T36" s="194"/>
      <c r="U36" s="46">
        <f t="shared" si="14"/>
        <v>6538131.4790399997</v>
      </c>
      <c r="V36" s="70">
        <v>4100000</v>
      </c>
      <c r="W36" s="63">
        <f t="shared" si="5"/>
        <v>4637920</v>
      </c>
      <c r="X36" s="46">
        <f t="shared" si="6"/>
        <v>5068318.9759999998</v>
      </c>
      <c r="Y36" s="188">
        <v>0.19</v>
      </c>
      <c r="Z36" s="191" t="s">
        <v>693</v>
      </c>
      <c r="AA36" s="187"/>
      <c r="AB36" s="46">
        <f t="shared" si="13"/>
        <v>1521445.0754764797</v>
      </c>
      <c r="AC36" s="84">
        <v>976800</v>
      </c>
      <c r="AD36" s="63">
        <f t="shared" si="7"/>
        <v>1104956.1599999999</v>
      </c>
      <c r="AE36" s="46">
        <f t="shared" si="8"/>
        <v>1207496.0916479998</v>
      </c>
      <c r="AF36" s="188">
        <v>0.19</v>
      </c>
      <c r="AG36" s="191" t="s">
        <v>763</v>
      </c>
      <c r="AH36" s="187"/>
      <c r="AI36" s="46">
        <f t="shared" si="9"/>
        <v>2197301.739485261</v>
      </c>
      <c r="AJ36" s="154">
        <v>1377907</v>
      </c>
      <c r="AK36" s="63">
        <f t="shared" si="10"/>
        <v>1558688.3984000001</v>
      </c>
      <c r="AL36" s="46">
        <f t="shared" si="11"/>
        <v>1703334.6817715201</v>
      </c>
      <c r="AM36" s="192">
        <v>0.19</v>
      </c>
      <c r="AN36"/>
      <c r="AO36"/>
      <c r="AP36"/>
      <c r="AQ36"/>
    </row>
    <row r="37" spans="2:43" ht="30.75" thickBot="1" x14ac:dyDescent="0.3">
      <c r="B37" s="26" t="s">
        <v>242</v>
      </c>
      <c r="C37" s="115" t="s">
        <v>183</v>
      </c>
      <c r="D37" s="183" t="s">
        <v>243</v>
      </c>
      <c r="E37" s="191" t="s">
        <v>615</v>
      </c>
      <c r="F37" s="187" t="s">
        <v>616</v>
      </c>
      <c r="G37" s="46">
        <f t="shared" si="12"/>
        <v>671773.31719787524</v>
      </c>
      <c r="H37" s="84">
        <v>411688.5</v>
      </c>
      <c r="I37" s="63">
        <f t="shared" si="0"/>
        <v>465702.03120000003</v>
      </c>
      <c r="J37" s="46">
        <f t="shared" si="1"/>
        <v>508919.17969536001</v>
      </c>
      <c r="K37" s="188">
        <v>0.19</v>
      </c>
      <c r="L37" s="186" t="s">
        <v>622</v>
      </c>
      <c r="M37" s="187"/>
      <c r="N37" s="46">
        <f t="shared" si="2"/>
        <v>3029865.8073599995</v>
      </c>
      <c r="O37" s="84">
        <v>1900000</v>
      </c>
      <c r="P37" s="63">
        <f t="shared" si="3"/>
        <v>2149280</v>
      </c>
      <c r="Q37" s="46">
        <f t="shared" si="4"/>
        <v>2348733.1839999999</v>
      </c>
      <c r="R37" s="188">
        <v>0.19</v>
      </c>
      <c r="S37" s="189" t="s">
        <v>651</v>
      </c>
      <c r="T37" s="194"/>
      <c r="U37" s="46">
        <f t="shared" si="14"/>
        <v>3986665.5359999998</v>
      </c>
      <c r="V37" s="70">
        <v>2500000</v>
      </c>
      <c r="W37" s="63">
        <f t="shared" si="5"/>
        <v>2828000</v>
      </c>
      <c r="X37" s="46">
        <f t="shared" si="6"/>
        <v>3090438.4</v>
      </c>
      <c r="Y37" s="188">
        <v>0.19</v>
      </c>
      <c r="Z37" s="191" t="s">
        <v>693</v>
      </c>
      <c r="AA37" s="187"/>
      <c r="AB37" s="46">
        <f t="shared" si="13"/>
        <v>537365.42899200006</v>
      </c>
      <c r="AC37" s="84">
        <v>345000</v>
      </c>
      <c r="AD37" s="63">
        <f t="shared" si="7"/>
        <v>390264</v>
      </c>
      <c r="AE37" s="46">
        <f t="shared" si="8"/>
        <v>426480.49920000002</v>
      </c>
      <c r="AF37" s="188">
        <v>0.19</v>
      </c>
      <c r="AG37" s="191" t="s">
        <v>763</v>
      </c>
      <c r="AH37" s="187"/>
      <c r="AI37" s="46">
        <f t="shared" si="9"/>
        <v>2225115.9075968256</v>
      </c>
      <c r="AJ37" s="154">
        <v>1395349</v>
      </c>
      <c r="AK37" s="63">
        <f t="shared" si="10"/>
        <v>1578418.7888</v>
      </c>
      <c r="AL37" s="46">
        <f t="shared" si="11"/>
        <v>1724896.05240064</v>
      </c>
      <c r="AM37" s="192">
        <v>0.19</v>
      </c>
      <c r="AN37"/>
      <c r="AO37"/>
      <c r="AP37"/>
      <c r="AQ37"/>
    </row>
    <row r="38" spans="2:43" ht="30.75" thickBot="1" x14ac:dyDescent="0.3">
      <c r="B38" s="26" t="s">
        <v>244</v>
      </c>
      <c r="C38" s="115" t="s">
        <v>183</v>
      </c>
      <c r="D38" s="183" t="s">
        <v>245</v>
      </c>
      <c r="E38" s="191" t="s">
        <v>603</v>
      </c>
      <c r="F38" s="83" t="s">
        <v>617</v>
      </c>
      <c r="G38" s="46">
        <f t="shared" si="12"/>
        <v>1707470.5799347814</v>
      </c>
      <c r="H38" s="84">
        <v>1046403.5767</v>
      </c>
      <c r="I38" s="63">
        <f t="shared" si="0"/>
        <v>1183691.72596304</v>
      </c>
      <c r="J38" s="46">
        <f t="shared" si="1"/>
        <v>1293538.3181324101</v>
      </c>
      <c r="K38" s="188">
        <v>0.19</v>
      </c>
      <c r="L38" s="186" t="s">
        <v>622</v>
      </c>
      <c r="M38" s="187"/>
      <c r="N38" s="46">
        <f t="shared" si="2"/>
        <v>4608585.3596159993</v>
      </c>
      <c r="O38" s="84">
        <v>2890000</v>
      </c>
      <c r="P38" s="63">
        <f t="shared" si="3"/>
        <v>3269168</v>
      </c>
      <c r="Q38" s="46">
        <f t="shared" si="4"/>
        <v>3572546.7903999998</v>
      </c>
      <c r="R38" s="188">
        <v>0.19</v>
      </c>
      <c r="S38" s="189" t="s">
        <v>651</v>
      </c>
      <c r="T38" s="194"/>
      <c r="U38" s="46">
        <f t="shared" si="14"/>
        <v>2870399.1859200001</v>
      </c>
      <c r="V38" s="70">
        <v>1800000</v>
      </c>
      <c r="W38" s="63">
        <f t="shared" si="5"/>
        <v>2036160</v>
      </c>
      <c r="X38" s="46">
        <f t="shared" si="6"/>
        <v>2225115.648</v>
      </c>
      <c r="Y38" s="188">
        <v>0.19</v>
      </c>
      <c r="Z38" s="191" t="s">
        <v>603</v>
      </c>
      <c r="AA38" s="83" t="s">
        <v>617</v>
      </c>
      <c r="AB38" s="46">
        <f t="shared" si="13"/>
        <v>1365841.1806308865</v>
      </c>
      <c r="AC38" s="84">
        <v>876899</v>
      </c>
      <c r="AD38" s="63">
        <f t="shared" si="7"/>
        <v>991948.14879999997</v>
      </c>
      <c r="AE38" s="46">
        <f t="shared" si="8"/>
        <v>1084000.93700864</v>
      </c>
      <c r="AF38" s="188">
        <v>0.19</v>
      </c>
      <c r="AG38" s="191" t="s">
        <v>763</v>
      </c>
      <c r="AH38" s="187"/>
      <c r="AI38" s="46">
        <f t="shared" si="9"/>
        <v>2781394.4858294781</v>
      </c>
      <c r="AJ38" s="154">
        <v>1744186</v>
      </c>
      <c r="AK38" s="63">
        <f t="shared" si="10"/>
        <v>1973023.2032000001</v>
      </c>
      <c r="AL38" s="46">
        <f t="shared" si="11"/>
        <v>2156119.75645696</v>
      </c>
      <c r="AM38" s="192">
        <v>0.19</v>
      </c>
      <c r="AN38"/>
      <c r="AO38"/>
      <c r="AP38"/>
      <c r="AQ38"/>
    </row>
    <row r="39" spans="2:43" ht="30.75" thickBot="1" x14ac:dyDescent="0.3">
      <c r="B39" s="26" t="s">
        <v>246</v>
      </c>
      <c r="C39" s="115" t="s">
        <v>183</v>
      </c>
      <c r="D39" s="183" t="s">
        <v>247</v>
      </c>
      <c r="E39" s="191" t="s">
        <v>615</v>
      </c>
      <c r="F39" s="187" t="s">
        <v>616</v>
      </c>
      <c r="G39" s="46">
        <f t="shared" si="12"/>
        <v>476082.8291445811</v>
      </c>
      <c r="H39" s="84">
        <v>291761.84999999998</v>
      </c>
      <c r="I39" s="63">
        <f t="shared" si="0"/>
        <v>330041.00471999997</v>
      </c>
      <c r="J39" s="46">
        <f t="shared" si="1"/>
        <v>360668.80995801598</v>
      </c>
      <c r="K39" s="188">
        <v>0.19</v>
      </c>
      <c r="L39" s="186" t="s">
        <v>622</v>
      </c>
      <c r="M39" s="187"/>
      <c r="N39" s="46">
        <f t="shared" si="2"/>
        <v>3013919.1452159998</v>
      </c>
      <c r="O39" s="84">
        <v>1890000</v>
      </c>
      <c r="P39" s="63">
        <f t="shared" si="3"/>
        <v>2137968</v>
      </c>
      <c r="Q39" s="46">
        <f t="shared" si="4"/>
        <v>2336371.4304</v>
      </c>
      <c r="R39" s="188">
        <v>0.19</v>
      </c>
      <c r="S39" s="189" t="s">
        <v>651</v>
      </c>
      <c r="T39" s="194"/>
      <c r="U39" s="46">
        <f t="shared" si="14"/>
        <v>2551465.9430399998</v>
      </c>
      <c r="V39" s="70">
        <v>1600000</v>
      </c>
      <c r="W39" s="63">
        <f t="shared" si="5"/>
        <v>1809920</v>
      </c>
      <c r="X39" s="46">
        <f t="shared" si="6"/>
        <v>1977880.5759999999</v>
      </c>
      <c r="Y39" s="188">
        <v>0.19</v>
      </c>
      <c r="Z39" s="191" t="s">
        <v>693</v>
      </c>
      <c r="AA39" s="187"/>
      <c r="AB39" s="46">
        <f t="shared" si="13"/>
        <v>380828.54315520002</v>
      </c>
      <c r="AC39" s="84">
        <v>244500</v>
      </c>
      <c r="AD39" s="63">
        <f t="shared" si="7"/>
        <v>276578.40000000002</v>
      </c>
      <c r="AE39" s="46">
        <f t="shared" si="8"/>
        <v>302244.87552</v>
      </c>
      <c r="AF39" s="188">
        <v>0.19</v>
      </c>
      <c r="AG39" s="191" t="s">
        <v>763</v>
      </c>
      <c r="AH39" s="187"/>
      <c r="AI39" s="46">
        <f t="shared" si="9"/>
        <v>1576123.4356589569</v>
      </c>
      <c r="AJ39" s="154">
        <v>988372</v>
      </c>
      <c r="AK39" s="63">
        <f t="shared" si="10"/>
        <v>1118046.4064</v>
      </c>
      <c r="AL39" s="46">
        <f t="shared" si="11"/>
        <v>1221801.1129139201</v>
      </c>
      <c r="AM39" s="192">
        <v>0.19</v>
      </c>
      <c r="AN39"/>
      <c r="AO39"/>
      <c r="AP39"/>
      <c r="AQ39"/>
    </row>
    <row r="40" spans="2:43" ht="30.75" thickBot="1" x14ac:dyDescent="0.3">
      <c r="B40" s="26" t="s">
        <v>248</v>
      </c>
      <c r="C40" s="115" t="s">
        <v>183</v>
      </c>
      <c r="D40" s="183" t="s">
        <v>249</v>
      </c>
      <c r="E40" s="191" t="s">
        <v>615</v>
      </c>
      <c r="F40" s="187" t="s">
        <v>616</v>
      </c>
      <c r="G40" s="46">
        <f t="shared" si="12"/>
        <v>715584.62049338885</v>
      </c>
      <c r="H40" s="84">
        <v>438537.75</v>
      </c>
      <c r="I40" s="63">
        <f t="shared" si="0"/>
        <v>496073.90279999998</v>
      </c>
      <c r="J40" s="46">
        <f t="shared" si="1"/>
        <v>542109.56097984</v>
      </c>
      <c r="K40" s="188">
        <v>0.19</v>
      </c>
      <c r="L40" s="186" t="s">
        <v>622</v>
      </c>
      <c r="M40" s="187"/>
      <c r="N40" s="46">
        <f t="shared" si="2"/>
        <v>1562772.8901120001</v>
      </c>
      <c r="O40" s="84">
        <v>980000</v>
      </c>
      <c r="P40" s="63">
        <f t="shared" si="3"/>
        <v>1108576</v>
      </c>
      <c r="Q40" s="46">
        <f t="shared" si="4"/>
        <v>1211451.8528</v>
      </c>
      <c r="R40" s="188">
        <v>0.19</v>
      </c>
      <c r="S40" s="189" t="s">
        <v>651</v>
      </c>
      <c r="T40" s="194"/>
      <c r="U40" s="46">
        <f t="shared" si="14"/>
        <v>2710932.5644800002</v>
      </c>
      <c r="V40" s="70">
        <v>1700000</v>
      </c>
      <c r="W40" s="63">
        <f t="shared" si="5"/>
        <v>1923040</v>
      </c>
      <c r="X40" s="46">
        <f t="shared" si="6"/>
        <v>2101498.1120000002</v>
      </c>
      <c r="Y40" s="188">
        <v>0.19</v>
      </c>
      <c r="Z40" s="191" t="s">
        <v>693</v>
      </c>
      <c r="AA40" s="187"/>
      <c r="AB40" s="46">
        <f t="shared" si="13"/>
        <v>572411.00044800004</v>
      </c>
      <c r="AC40" s="84">
        <v>367500</v>
      </c>
      <c r="AD40" s="63">
        <f t="shared" si="7"/>
        <v>415716</v>
      </c>
      <c r="AE40" s="46">
        <f t="shared" si="8"/>
        <v>454294.4448</v>
      </c>
      <c r="AF40" s="188">
        <v>0.19</v>
      </c>
      <c r="AG40" s="191" t="s">
        <v>763</v>
      </c>
      <c r="AH40" s="187"/>
      <c r="AI40" s="46">
        <f t="shared" si="9"/>
        <v>982759.29994421767</v>
      </c>
      <c r="AJ40" s="154">
        <v>616279</v>
      </c>
      <c r="AK40" s="63">
        <f t="shared" si="10"/>
        <v>697134.80480000004</v>
      </c>
      <c r="AL40" s="46">
        <f t="shared" si="11"/>
        <v>761828.91468544002</v>
      </c>
      <c r="AM40" s="192">
        <v>0.19</v>
      </c>
      <c r="AN40"/>
      <c r="AO40"/>
      <c r="AP40"/>
      <c r="AQ40"/>
    </row>
    <row r="41" spans="2:43" ht="30.75" thickBot="1" x14ac:dyDescent="0.3">
      <c r="B41" s="26" t="s">
        <v>250</v>
      </c>
      <c r="C41" s="115" t="s">
        <v>183</v>
      </c>
      <c r="D41" s="183" t="s">
        <v>251</v>
      </c>
      <c r="E41" s="191" t="s">
        <v>603</v>
      </c>
      <c r="F41" s="83" t="s">
        <v>617</v>
      </c>
      <c r="G41" s="46">
        <f t="shared" si="12"/>
        <v>1253003.274251689</v>
      </c>
      <c r="H41" s="84">
        <v>767888.55</v>
      </c>
      <c r="I41" s="63">
        <f t="shared" si="0"/>
        <v>868635.52776000008</v>
      </c>
      <c r="J41" s="46">
        <f t="shared" si="1"/>
        <v>949244.90473612805</v>
      </c>
      <c r="K41" s="188">
        <v>0.19</v>
      </c>
      <c r="L41" s="186" t="s">
        <v>622</v>
      </c>
      <c r="M41" s="187"/>
      <c r="N41" s="46">
        <f t="shared" si="2"/>
        <v>2679039.2401920003</v>
      </c>
      <c r="O41" s="84">
        <v>1680000</v>
      </c>
      <c r="P41" s="63">
        <f t="shared" si="3"/>
        <v>1900416</v>
      </c>
      <c r="Q41" s="46">
        <f t="shared" si="4"/>
        <v>2076774.6048000001</v>
      </c>
      <c r="R41" s="188">
        <v>0.19</v>
      </c>
      <c r="S41" s="189" t="s">
        <v>651</v>
      </c>
      <c r="T41" s="194"/>
      <c r="U41" s="46">
        <f t="shared" si="14"/>
        <v>2551465.9430399998</v>
      </c>
      <c r="V41" s="70">
        <v>1600000</v>
      </c>
      <c r="W41" s="63">
        <f t="shared" si="5"/>
        <v>1809920</v>
      </c>
      <c r="X41" s="46">
        <f t="shared" si="6"/>
        <v>1977880.5759999999</v>
      </c>
      <c r="Y41" s="188">
        <v>0.19</v>
      </c>
      <c r="Z41" s="191" t="s">
        <v>603</v>
      </c>
      <c r="AA41" s="83" t="s">
        <v>617</v>
      </c>
      <c r="AB41" s="46">
        <f t="shared" si="13"/>
        <v>1002303.3436415999</v>
      </c>
      <c r="AC41" s="84">
        <v>643500</v>
      </c>
      <c r="AD41" s="63">
        <f t="shared" si="7"/>
        <v>727927.2</v>
      </c>
      <c r="AE41" s="46">
        <f t="shared" si="8"/>
        <v>795478.84415999998</v>
      </c>
      <c r="AF41" s="188">
        <v>0.19</v>
      </c>
      <c r="AG41" s="191" t="s">
        <v>763</v>
      </c>
      <c r="AH41" s="187"/>
      <c r="AI41" s="46">
        <f t="shared" si="9"/>
        <v>1668837.3293641726</v>
      </c>
      <c r="AJ41" s="154">
        <v>1046512</v>
      </c>
      <c r="AK41" s="63">
        <f t="shared" si="10"/>
        <v>1183814.3744000001</v>
      </c>
      <c r="AL41" s="46">
        <f t="shared" si="11"/>
        <v>1293672.34834432</v>
      </c>
      <c r="AM41" s="192">
        <v>0.19</v>
      </c>
      <c r="AN41"/>
      <c r="AO41"/>
      <c r="AP41"/>
      <c r="AQ41"/>
    </row>
    <row r="42" spans="2:43" ht="30.75" thickBot="1" x14ac:dyDescent="0.3">
      <c r="B42" s="26" t="s">
        <v>252</v>
      </c>
      <c r="C42" s="115" t="s">
        <v>183</v>
      </c>
      <c r="D42" s="183" t="s">
        <v>253</v>
      </c>
      <c r="E42" s="191" t="s">
        <v>615</v>
      </c>
      <c r="F42" s="187" t="s">
        <v>616</v>
      </c>
      <c r="G42" s="46">
        <f t="shared" si="12"/>
        <v>1737848.364055373</v>
      </c>
      <c r="H42" s="84">
        <v>1065020.25</v>
      </c>
      <c r="I42" s="63">
        <f t="shared" si="0"/>
        <v>1204750.9068</v>
      </c>
      <c r="J42" s="46">
        <f t="shared" si="1"/>
        <v>1316551.7909510401</v>
      </c>
      <c r="K42" s="188">
        <v>0.19</v>
      </c>
      <c r="L42" s="186" t="s">
        <v>622</v>
      </c>
      <c r="M42" s="187"/>
      <c r="N42" s="46">
        <f t="shared" si="2"/>
        <v>1722239.5115520002</v>
      </c>
      <c r="O42" s="84">
        <v>1080000</v>
      </c>
      <c r="P42" s="63">
        <f t="shared" si="3"/>
        <v>1221696</v>
      </c>
      <c r="Q42" s="46">
        <f t="shared" si="4"/>
        <v>1335069.3888000001</v>
      </c>
      <c r="R42" s="188">
        <v>0.19</v>
      </c>
      <c r="S42" s="189" t="s">
        <v>651</v>
      </c>
      <c r="T42" s="194"/>
      <c r="U42" s="46">
        <f t="shared" si="14"/>
        <v>2551465.9430399998</v>
      </c>
      <c r="V42" s="70">
        <v>1600000</v>
      </c>
      <c r="W42" s="63">
        <f t="shared" si="5"/>
        <v>1809920</v>
      </c>
      <c r="X42" s="46">
        <f t="shared" si="6"/>
        <v>1977880.5759999999</v>
      </c>
      <c r="Y42" s="188">
        <v>0.19</v>
      </c>
      <c r="Z42" s="191" t="s">
        <v>693</v>
      </c>
      <c r="AA42" s="187"/>
      <c r="AB42" s="46">
        <f t="shared" si="13"/>
        <v>1390141.0010879999</v>
      </c>
      <c r="AC42" s="84">
        <v>892500</v>
      </c>
      <c r="AD42" s="63">
        <f t="shared" si="7"/>
        <v>1009596</v>
      </c>
      <c r="AE42" s="46">
        <f t="shared" si="8"/>
        <v>1103286.5088</v>
      </c>
      <c r="AF42" s="188">
        <v>0.19</v>
      </c>
      <c r="AG42" s="191" t="s">
        <v>763</v>
      </c>
      <c r="AH42" s="187"/>
      <c r="AI42" s="46">
        <f t="shared" si="9"/>
        <v>927130.96372108802</v>
      </c>
      <c r="AJ42" s="154">
        <v>581395</v>
      </c>
      <c r="AK42" s="63">
        <f t="shared" si="10"/>
        <v>657674.02399999998</v>
      </c>
      <c r="AL42" s="46">
        <f t="shared" si="11"/>
        <v>718706.17342719994</v>
      </c>
      <c r="AM42" s="192">
        <v>0.19</v>
      </c>
      <c r="AN42"/>
      <c r="AO42"/>
      <c r="AP42"/>
      <c r="AQ42"/>
    </row>
    <row r="43" spans="2:43" ht="15.75" thickBot="1" x14ac:dyDescent="0.3">
      <c r="B43" s="26" t="s">
        <v>254</v>
      </c>
      <c r="C43" s="115" t="s">
        <v>183</v>
      </c>
      <c r="D43" s="183" t="s">
        <v>255</v>
      </c>
      <c r="E43" s="191" t="s">
        <v>603</v>
      </c>
      <c r="F43" s="83" t="s">
        <v>617</v>
      </c>
      <c r="G43" s="46">
        <f t="shared" si="12"/>
        <v>172324.45962902019</v>
      </c>
      <c r="H43" s="84">
        <v>105607.05</v>
      </c>
      <c r="I43" s="63">
        <f t="shared" si="0"/>
        <v>119462.69496000001</v>
      </c>
      <c r="J43" s="46">
        <f t="shared" si="1"/>
        <v>130548.83305228801</v>
      </c>
      <c r="K43" s="188">
        <v>0.19</v>
      </c>
      <c r="L43" s="186" t="s">
        <v>639</v>
      </c>
      <c r="M43" s="187" t="s">
        <v>573</v>
      </c>
      <c r="N43" s="46">
        <f t="shared" si="2"/>
        <v>108437.30257920001</v>
      </c>
      <c r="O43" s="84">
        <v>68000</v>
      </c>
      <c r="P43" s="63">
        <f t="shared" si="3"/>
        <v>76921.600000000006</v>
      </c>
      <c r="Q43" s="46">
        <f t="shared" si="4"/>
        <v>84059.924480000001</v>
      </c>
      <c r="R43" s="188">
        <v>0.19</v>
      </c>
      <c r="S43" s="189" t="s">
        <v>557</v>
      </c>
      <c r="T43" s="194"/>
      <c r="U43" s="46">
        <f t="shared" si="14"/>
        <v>191359.94572799999</v>
      </c>
      <c r="V43" s="70">
        <v>120000</v>
      </c>
      <c r="W43" s="63">
        <f t="shared" si="5"/>
        <v>135744</v>
      </c>
      <c r="X43" s="46">
        <f t="shared" si="6"/>
        <v>148341.04319999999</v>
      </c>
      <c r="Y43" s="188">
        <v>0.19</v>
      </c>
      <c r="Z43" s="191" t="s">
        <v>603</v>
      </c>
      <c r="AA43" s="83" t="s">
        <v>617</v>
      </c>
      <c r="AB43" s="46">
        <f t="shared" si="13"/>
        <v>137845.91439359999</v>
      </c>
      <c r="AC43" s="84">
        <v>88500</v>
      </c>
      <c r="AD43" s="63">
        <f t="shared" si="7"/>
        <v>100111.2</v>
      </c>
      <c r="AE43" s="46">
        <f t="shared" si="8"/>
        <v>109401.51935999999</v>
      </c>
      <c r="AF43" s="188">
        <v>0.19</v>
      </c>
      <c r="AG43" s="191" t="s">
        <v>573</v>
      </c>
      <c r="AH43" s="187"/>
      <c r="AI43" s="46">
        <f t="shared" si="9"/>
        <v>34304.4596041728</v>
      </c>
      <c r="AJ43" s="154">
        <v>21512</v>
      </c>
      <c r="AK43" s="63">
        <f t="shared" si="10"/>
        <v>24334.374400000001</v>
      </c>
      <c r="AL43" s="46">
        <f t="shared" si="11"/>
        <v>26592.60434432</v>
      </c>
      <c r="AM43" s="192">
        <v>0.19</v>
      </c>
      <c r="AN43"/>
      <c r="AO43"/>
      <c r="AP43"/>
      <c r="AQ43"/>
    </row>
    <row r="44" spans="2:43" ht="30.75" thickBot="1" x14ac:dyDescent="0.3">
      <c r="B44" s="26" t="s">
        <v>256</v>
      </c>
      <c r="C44" s="115" t="s">
        <v>183</v>
      </c>
      <c r="D44" s="183" t="s">
        <v>257</v>
      </c>
      <c r="E44" s="191" t="s">
        <v>615</v>
      </c>
      <c r="F44" s="187" t="s">
        <v>616</v>
      </c>
      <c r="G44" s="46">
        <f t="shared" si="12"/>
        <v>10222637.43561984</v>
      </c>
      <c r="H44" s="84">
        <v>6264825</v>
      </c>
      <c r="I44" s="63">
        <f t="shared" si="0"/>
        <v>7086770.04</v>
      </c>
      <c r="J44" s="46">
        <f t="shared" si="1"/>
        <v>7744422.2997120004</v>
      </c>
      <c r="K44" s="188">
        <v>0.19</v>
      </c>
      <c r="L44" s="186" t="s">
        <v>622</v>
      </c>
      <c r="M44" s="187"/>
      <c r="N44" s="46">
        <f t="shared" si="2"/>
        <v>2232532.70016</v>
      </c>
      <c r="O44" s="84">
        <v>1400000</v>
      </c>
      <c r="P44" s="63">
        <f t="shared" si="3"/>
        <v>1583680</v>
      </c>
      <c r="Q44" s="46">
        <f t="shared" si="4"/>
        <v>1730645.504</v>
      </c>
      <c r="R44" s="188">
        <v>0.19</v>
      </c>
      <c r="S44" s="189" t="s">
        <v>651</v>
      </c>
      <c r="T44" s="194"/>
      <c r="U44" s="46">
        <f t="shared" si="14"/>
        <v>1514932.9036799998</v>
      </c>
      <c r="V44" s="70">
        <v>950000</v>
      </c>
      <c r="W44" s="63">
        <f t="shared" si="5"/>
        <v>1074640</v>
      </c>
      <c r="X44" s="46">
        <f t="shared" si="6"/>
        <v>1174366.5919999999</v>
      </c>
      <c r="Y44" s="188">
        <v>0.19</v>
      </c>
      <c r="Z44" s="191" t="s">
        <v>693</v>
      </c>
      <c r="AA44" s="187"/>
      <c r="AB44" s="46">
        <f t="shared" si="13"/>
        <v>8177300.0063999994</v>
      </c>
      <c r="AC44" s="84">
        <v>5250000</v>
      </c>
      <c r="AD44" s="63">
        <f t="shared" si="7"/>
        <v>5938800</v>
      </c>
      <c r="AE44" s="46">
        <f t="shared" si="8"/>
        <v>6489920.6399999997</v>
      </c>
      <c r="AF44" s="188">
        <v>0.19</v>
      </c>
      <c r="AG44" s="191" t="s">
        <v>763</v>
      </c>
      <c r="AH44" s="187"/>
      <c r="AI44" s="46">
        <f t="shared" si="9"/>
        <v>2225115.9075968256</v>
      </c>
      <c r="AJ44" s="154">
        <v>1395349</v>
      </c>
      <c r="AK44" s="63">
        <f t="shared" si="10"/>
        <v>1578418.7888</v>
      </c>
      <c r="AL44" s="46">
        <f t="shared" si="11"/>
        <v>1724896.05240064</v>
      </c>
      <c r="AM44" s="192">
        <v>0.19</v>
      </c>
      <c r="AN44"/>
      <c r="AO44"/>
      <c r="AP44"/>
      <c r="AQ44"/>
    </row>
    <row r="45" spans="2:43" ht="15.75" thickBot="1" x14ac:dyDescent="0.3">
      <c r="B45" s="26" t="s">
        <v>258</v>
      </c>
      <c r="C45" s="115" t="s">
        <v>183</v>
      </c>
      <c r="D45" s="183" t="s">
        <v>259</v>
      </c>
      <c r="E45" s="191" t="s">
        <v>603</v>
      </c>
      <c r="F45" s="83" t="s">
        <v>617</v>
      </c>
      <c r="G45" s="46">
        <f t="shared" si="12"/>
        <v>110988.63501530113</v>
      </c>
      <c r="H45" s="84">
        <v>68018.100000000006</v>
      </c>
      <c r="I45" s="63">
        <f t="shared" si="0"/>
        <v>76942.074720000004</v>
      </c>
      <c r="J45" s="46">
        <f t="shared" si="1"/>
        <v>84082.299254016005</v>
      </c>
      <c r="K45" s="188">
        <v>0.19</v>
      </c>
      <c r="L45" s="186" t="s">
        <v>639</v>
      </c>
      <c r="M45" s="187"/>
      <c r="N45" s="46">
        <f t="shared" si="2"/>
        <v>322122.57530879998</v>
      </c>
      <c r="O45" s="84">
        <v>202000</v>
      </c>
      <c r="P45" s="63">
        <f t="shared" si="3"/>
        <v>228502.39999999999</v>
      </c>
      <c r="Q45" s="46">
        <f t="shared" si="4"/>
        <v>249707.42272</v>
      </c>
      <c r="R45" s="188">
        <v>0.19</v>
      </c>
      <c r="S45" s="189" t="s">
        <v>573</v>
      </c>
      <c r="T45" s="195" t="s">
        <v>648</v>
      </c>
      <c r="U45" s="46">
        <f t="shared" si="14"/>
        <v>275558.32184831996</v>
      </c>
      <c r="V45" s="70">
        <v>172800</v>
      </c>
      <c r="W45" s="63">
        <f t="shared" si="5"/>
        <v>195471.35999999999</v>
      </c>
      <c r="X45" s="46">
        <f t="shared" si="6"/>
        <v>213611.10220799997</v>
      </c>
      <c r="Y45" s="188">
        <v>0.19</v>
      </c>
      <c r="Z45" s="191" t="s">
        <v>603</v>
      </c>
      <c r="AA45" s="83" t="s">
        <v>617</v>
      </c>
      <c r="AB45" s="46">
        <f t="shared" si="13"/>
        <v>88782.114355199999</v>
      </c>
      <c r="AC45" s="84">
        <v>57000</v>
      </c>
      <c r="AD45" s="63">
        <f t="shared" si="7"/>
        <v>64478.400000000001</v>
      </c>
      <c r="AE45" s="46">
        <f t="shared" si="8"/>
        <v>70461.995519999997</v>
      </c>
      <c r="AF45" s="188">
        <v>0.19</v>
      </c>
      <c r="AG45" s="191" t="s">
        <v>648</v>
      </c>
      <c r="AH45" s="187"/>
      <c r="AI45" s="46">
        <f t="shared" si="9"/>
        <v>305952.65989478404</v>
      </c>
      <c r="AJ45" s="154">
        <v>191860</v>
      </c>
      <c r="AK45" s="63">
        <f t="shared" si="10"/>
        <v>217032.03200000001</v>
      </c>
      <c r="AL45" s="46">
        <f t="shared" si="11"/>
        <v>237172.60456960002</v>
      </c>
      <c r="AM45" s="192">
        <v>0.19</v>
      </c>
      <c r="AN45"/>
      <c r="AO45"/>
      <c r="AP45"/>
      <c r="AQ45"/>
    </row>
    <row r="46" spans="2:43" ht="27" customHeight="1" thickBot="1" x14ac:dyDescent="0.3">
      <c r="B46" s="26" t="s">
        <v>260</v>
      </c>
      <c r="C46" s="115" t="s">
        <v>183</v>
      </c>
      <c r="D46" s="183" t="s">
        <v>261</v>
      </c>
      <c r="E46" s="191" t="s">
        <v>616</v>
      </c>
      <c r="F46" s="187" t="s">
        <v>615</v>
      </c>
      <c r="G46" s="46">
        <f t="shared" si="12"/>
        <v>2742587.5862991512</v>
      </c>
      <c r="H46" s="84">
        <v>1680763.05</v>
      </c>
      <c r="I46" s="63">
        <f t="shared" si="0"/>
        <v>1901279.1621600001</v>
      </c>
      <c r="J46" s="46">
        <f t="shared" si="1"/>
        <v>2077717.8684084481</v>
      </c>
      <c r="K46" s="188">
        <v>0.19</v>
      </c>
      <c r="L46" s="186" t="s">
        <v>622</v>
      </c>
      <c r="M46" s="187"/>
      <c r="N46" s="46">
        <f t="shared" si="2"/>
        <v>2232532.70016</v>
      </c>
      <c r="O46" s="84">
        <v>1400000</v>
      </c>
      <c r="P46" s="63">
        <f t="shared" si="3"/>
        <v>1583680</v>
      </c>
      <c r="Q46" s="46">
        <f t="shared" si="4"/>
        <v>1730645.504</v>
      </c>
      <c r="R46" s="188">
        <v>0.19</v>
      </c>
      <c r="S46" s="189" t="s">
        <v>651</v>
      </c>
      <c r="T46" s="194"/>
      <c r="U46" s="46">
        <f t="shared" si="14"/>
        <v>3520066.20166656</v>
      </c>
      <c r="V46" s="70">
        <v>2207400</v>
      </c>
      <c r="W46" s="63">
        <f t="shared" si="5"/>
        <v>2497010.88</v>
      </c>
      <c r="X46" s="46">
        <f t="shared" si="6"/>
        <v>2728733.489664</v>
      </c>
      <c r="Y46" s="188">
        <v>0.19</v>
      </c>
      <c r="Z46" s="191" t="s">
        <v>693</v>
      </c>
      <c r="AA46" s="187"/>
      <c r="AB46" s="46">
        <f t="shared" si="13"/>
        <v>2193852.7731456002</v>
      </c>
      <c r="AC46" s="84">
        <v>1408500</v>
      </c>
      <c r="AD46" s="63">
        <f t="shared" si="7"/>
        <v>1593295.2</v>
      </c>
      <c r="AE46" s="46">
        <f t="shared" si="8"/>
        <v>1741152.99456</v>
      </c>
      <c r="AF46" s="188">
        <v>0.19</v>
      </c>
      <c r="AG46" s="196" t="s">
        <v>764</v>
      </c>
      <c r="AH46" s="187"/>
      <c r="AI46" s="46">
        <f t="shared" si="9"/>
        <v>4821084.2006820869</v>
      </c>
      <c r="AJ46" s="154">
        <v>3023256</v>
      </c>
      <c r="AK46" s="63">
        <f t="shared" si="10"/>
        <v>3419907.1872</v>
      </c>
      <c r="AL46" s="46">
        <f t="shared" si="11"/>
        <v>3737274.5741721601</v>
      </c>
      <c r="AM46" s="192">
        <v>0.19</v>
      </c>
      <c r="AN46"/>
      <c r="AO46"/>
      <c r="AP46"/>
      <c r="AQ46"/>
    </row>
    <row r="47" spans="2:43" ht="15.75" thickBot="1" x14ac:dyDescent="0.3">
      <c r="B47" s="26" t="s">
        <v>262</v>
      </c>
      <c r="C47" s="115" t="s">
        <v>183</v>
      </c>
      <c r="D47" s="183" t="s">
        <v>263</v>
      </c>
      <c r="E47" s="191" t="s">
        <v>603</v>
      </c>
      <c r="F47" s="83" t="s">
        <v>617</v>
      </c>
      <c r="G47" s="46">
        <f t="shared" si="12"/>
        <v>347569.67281107453</v>
      </c>
      <c r="H47" s="84">
        <v>213004.05</v>
      </c>
      <c r="I47" s="63">
        <f t="shared" si="0"/>
        <v>240950.18135999999</v>
      </c>
      <c r="J47" s="46">
        <f t="shared" si="1"/>
        <v>263310.35819020797</v>
      </c>
      <c r="K47" s="188">
        <v>0.19</v>
      </c>
      <c r="L47" s="186" t="s">
        <v>573</v>
      </c>
      <c r="M47" s="187"/>
      <c r="N47" s="46">
        <f t="shared" si="2"/>
        <v>140330.62686720002</v>
      </c>
      <c r="O47" s="84">
        <v>88000</v>
      </c>
      <c r="P47" s="63">
        <f t="shared" si="3"/>
        <v>99545.600000000006</v>
      </c>
      <c r="Q47" s="46">
        <f t="shared" si="4"/>
        <v>108783.43168000001</v>
      </c>
      <c r="R47" s="188">
        <v>0.19</v>
      </c>
      <c r="S47" s="189" t="s">
        <v>573</v>
      </c>
      <c r="T47" s="195" t="s">
        <v>572</v>
      </c>
      <c r="U47" s="46">
        <f t="shared" si="14"/>
        <v>155639.42252543999</v>
      </c>
      <c r="V47" s="70">
        <v>97600</v>
      </c>
      <c r="W47" s="63">
        <f t="shared" si="5"/>
        <v>110405.12</v>
      </c>
      <c r="X47" s="46">
        <f t="shared" si="6"/>
        <v>120650.715136</v>
      </c>
      <c r="Y47" s="188">
        <v>0.19</v>
      </c>
      <c r="Z47" s="191" t="s">
        <v>603</v>
      </c>
      <c r="AA47" s="83" t="s">
        <v>617</v>
      </c>
      <c r="AB47" s="46">
        <f t="shared" si="13"/>
        <v>278028.20021759998</v>
      </c>
      <c r="AC47" s="84">
        <v>178500</v>
      </c>
      <c r="AD47" s="63">
        <f t="shared" si="7"/>
        <v>201919.2</v>
      </c>
      <c r="AE47" s="46">
        <f t="shared" si="8"/>
        <v>220657.30176</v>
      </c>
      <c r="AF47" s="188">
        <v>0.19</v>
      </c>
      <c r="AG47" s="191" t="s">
        <v>572</v>
      </c>
      <c r="AH47" s="187"/>
      <c r="AI47" s="46">
        <f t="shared" si="9"/>
        <v>130725.9522578688</v>
      </c>
      <c r="AJ47" s="154">
        <v>81977</v>
      </c>
      <c r="AK47" s="63">
        <f t="shared" si="10"/>
        <v>92732.382400000002</v>
      </c>
      <c r="AL47" s="46">
        <f t="shared" si="11"/>
        <v>101337.94748672</v>
      </c>
      <c r="AM47" s="192">
        <v>0.19</v>
      </c>
      <c r="AN47"/>
      <c r="AO47"/>
      <c r="AP47"/>
      <c r="AQ47"/>
    </row>
    <row r="48" spans="2:43" ht="30.75" thickBot="1" x14ac:dyDescent="0.3">
      <c r="B48" s="26" t="s">
        <v>264</v>
      </c>
      <c r="C48" s="115" t="s">
        <v>183</v>
      </c>
      <c r="D48" s="183" t="s">
        <v>265</v>
      </c>
      <c r="E48" s="191" t="s">
        <v>616</v>
      </c>
      <c r="F48" s="187" t="s">
        <v>615</v>
      </c>
      <c r="G48" s="46">
        <f t="shared" si="12"/>
        <v>863090.6297100595</v>
      </c>
      <c r="H48" s="84">
        <v>528935.1</v>
      </c>
      <c r="I48" s="63">
        <f t="shared" si="0"/>
        <v>598331.38511999999</v>
      </c>
      <c r="J48" s="46">
        <f t="shared" si="1"/>
        <v>653856.537659136</v>
      </c>
      <c r="K48" s="188">
        <v>0.19</v>
      </c>
      <c r="L48" s="186" t="s">
        <v>622</v>
      </c>
      <c r="M48" s="187"/>
      <c r="N48" s="46">
        <f t="shared" si="2"/>
        <v>765439.78291199997</v>
      </c>
      <c r="O48" s="84">
        <v>480000</v>
      </c>
      <c r="P48" s="63">
        <f t="shared" si="3"/>
        <v>542976</v>
      </c>
      <c r="Q48" s="46">
        <f t="shared" si="4"/>
        <v>593364.17279999994</v>
      </c>
      <c r="R48" s="188">
        <v>0.19</v>
      </c>
      <c r="S48" s="189" t="s">
        <v>651</v>
      </c>
      <c r="T48" s="194"/>
      <c r="U48" s="46">
        <f t="shared" si="14"/>
        <v>1195999.6608</v>
      </c>
      <c r="V48" s="70">
        <v>750000</v>
      </c>
      <c r="W48" s="63">
        <f t="shared" si="5"/>
        <v>848400</v>
      </c>
      <c r="X48" s="46">
        <f t="shared" si="6"/>
        <v>927131.52</v>
      </c>
      <c r="Y48" s="188">
        <v>0.19</v>
      </c>
      <c r="Z48" s="191" t="s">
        <v>693</v>
      </c>
      <c r="AA48" s="187"/>
      <c r="AB48" s="46">
        <f t="shared" si="13"/>
        <v>696238.6862592001</v>
      </c>
      <c r="AC48" s="84">
        <v>447000</v>
      </c>
      <c r="AD48" s="63">
        <f t="shared" si="7"/>
        <v>505646.4</v>
      </c>
      <c r="AE48" s="46">
        <f t="shared" si="8"/>
        <v>552570.38592000003</v>
      </c>
      <c r="AF48" s="188">
        <v>0.19</v>
      </c>
      <c r="AG48" s="191" t="s">
        <v>763</v>
      </c>
      <c r="AH48" s="187"/>
      <c r="AI48" s="46">
        <f t="shared" si="9"/>
        <v>2225115.9075968256</v>
      </c>
      <c r="AJ48" s="154">
        <v>1395349</v>
      </c>
      <c r="AK48" s="63">
        <f t="shared" si="10"/>
        <v>1578418.7888</v>
      </c>
      <c r="AL48" s="46">
        <f t="shared" si="11"/>
        <v>1724896.05240064</v>
      </c>
      <c r="AM48" s="192">
        <v>0.19</v>
      </c>
      <c r="AN48"/>
      <c r="AO48"/>
      <c r="AP48"/>
      <c r="AQ48"/>
    </row>
    <row r="49" spans="2:43" ht="15.75" thickBot="1" x14ac:dyDescent="0.3">
      <c r="B49" s="26" t="s">
        <v>266</v>
      </c>
      <c r="C49" s="115" t="s">
        <v>183</v>
      </c>
      <c r="D49" s="183" t="s">
        <v>267</v>
      </c>
      <c r="E49" s="191" t="s">
        <v>603</v>
      </c>
      <c r="F49" s="83" t="s">
        <v>617</v>
      </c>
      <c r="G49" s="46">
        <f t="shared" si="12"/>
        <v>228805.90519159299</v>
      </c>
      <c r="H49" s="84">
        <v>140221.04999999999</v>
      </c>
      <c r="I49" s="63">
        <f t="shared" si="0"/>
        <v>158618.05176</v>
      </c>
      <c r="J49" s="46">
        <f t="shared" si="1"/>
        <v>173337.80696332801</v>
      </c>
      <c r="K49" s="188">
        <v>0.19</v>
      </c>
      <c r="L49" s="186" t="s">
        <v>573</v>
      </c>
      <c r="M49" s="187"/>
      <c r="N49" s="46">
        <f t="shared" si="2"/>
        <v>112583.43473664</v>
      </c>
      <c r="O49" s="84">
        <v>70600</v>
      </c>
      <c r="P49" s="63">
        <f t="shared" si="3"/>
        <v>79862.720000000001</v>
      </c>
      <c r="Q49" s="46">
        <f t="shared" si="4"/>
        <v>87273.980416000006</v>
      </c>
      <c r="R49" s="188">
        <v>0.19</v>
      </c>
      <c r="S49" s="189" t="s">
        <v>634</v>
      </c>
      <c r="T49" s="195" t="s">
        <v>572</v>
      </c>
      <c r="U49" s="46">
        <f t="shared" si="14"/>
        <v>132995.16228096001</v>
      </c>
      <c r="V49" s="70">
        <v>83400</v>
      </c>
      <c r="W49" s="63">
        <f t="shared" si="5"/>
        <v>94342.080000000002</v>
      </c>
      <c r="X49" s="46">
        <f t="shared" si="6"/>
        <v>103097.025024</v>
      </c>
      <c r="Y49" s="188">
        <v>0.19</v>
      </c>
      <c r="Z49" s="191" t="s">
        <v>603</v>
      </c>
      <c r="AA49" s="83" t="s">
        <v>617</v>
      </c>
      <c r="AB49" s="46">
        <f t="shared" si="13"/>
        <v>184573.34300160001</v>
      </c>
      <c r="AC49" s="84">
        <v>118500</v>
      </c>
      <c r="AD49" s="63">
        <f t="shared" si="7"/>
        <v>134047.20000000001</v>
      </c>
      <c r="AE49" s="46">
        <f t="shared" si="8"/>
        <v>146486.78016000002</v>
      </c>
      <c r="AF49" s="188">
        <v>0.19</v>
      </c>
      <c r="AG49" s="191" t="s">
        <v>572</v>
      </c>
      <c r="AH49" s="187"/>
      <c r="AI49" s="46">
        <f t="shared" si="9"/>
        <v>87150.103283174409</v>
      </c>
      <c r="AJ49" s="154">
        <v>54651</v>
      </c>
      <c r="AK49" s="63">
        <f t="shared" si="10"/>
        <v>61821.211199999998</v>
      </c>
      <c r="AL49" s="46">
        <f t="shared" si="11"/>
        <v>67558.219599360003</v>
      </c>
      <c r="AM49" s="192">
        <v>0.19</v>
      </c>
      <c r="AN49"/>
      <c r="AO49"/>
      <c r="AP49"/>
      <c r="AQ49"/>
    </row>
    <row r="50" spans="2:43" ht="30.75" thickBot="1" x14ac:dyDescent="0.3">
      <c r="B50" s="26" t="s">
        <v>268</v>
      </c>
      <c r="C50" s="115" t="s">
        <v>183</v>
      </c>
      <c r="D50" s="183" t="s">
        <v>269</v>
      </c>
      <c r="E50" s="191" t="s">
        <v>616</v>
      </c>
      <c r="F50" s="187" t="s">
        <v>615</v>
      </c>
      <c r="G50" s="46">
        <f t="shared" si="12"/>
        <v>1137657.12850944</v>
      </c>
      <c r="H50" s="84">
        <v>697200</v>
      </c>
      <c r="I50" s="63">
        <f t="shared" si="0"/>
        <v>788672.64</v>
      </c>
      <c r="J50" s="46">
        <f t="shared" si="1"/>
        <v>861861.46099200007</v>
      </c>
      <c r="K50" s="188">
        <v>0.19</v>
      </c>
      <c r="L50" s="186" t="s">
        <v>622</v>
      </c>
      <c r="M50" s="187"/>
      <c r="N50" s="46">
        <f t="shared" si="2"/>
        <v>781386.44505600003</v>
      </c>
      <c r="O50" s="84">
        <v>490000</v>
      </c>
      <c r="P50" s="63">
        <f t="shared" si="3"/>
        <v>554288</v>
      </c>
      <c r="Q50" s="46">
        <f t="shared" si="4"/>
        <v>605725.9264</v>
      </c>
      <c r="R50" s="188">
        <v>0.19</v>
      </c>
      <c r="S50" s="189" t="s">
        <v>651</v>
      </c>
      <c r="T50" s="194"/>
      <c r="U50" s="46">
        <f t="shared" si="14"/>
        <v>717599.79648000002</v>
      </c>
      <c r="V50" s="70">
        <v>450000</v>
      </c>
      <c r="W50" s="63">
        <f t="shared" si="5"/>
        <v>509040</v>
      </c>
      <c r="X50" s="46">
        <f t="shared" si="6"/>
        <v>556278.91200000001</v>
      </c>
      <c r="Y50" s="188">
        <v>0.19</v>
      </c>
      <c r="Z50" s="191" t="s">
        <v>693</v>
      </c>
      <c r="AA50" s="187"/>
      <c r="AB50" s="46">
        <f t="shared" si="13"/>
        <v>969594.14361600007</v>
      </c>
      <c r="AC50" s="84">
        <v>622500</v>
      </c>
      <c r="AD50" s="63">
        <f t="shared" si="7"/>
        <v>704172</v>
      </c>
      <c r="AE50" s="46">
        <f t="shared" si="8"/>
        <v>769519.16159999999</v>
      </c>
      <c r="AF50" s="188">
        <v>0.19</v>
      </c>
      <c r="AG50" s="191" t="s">
        <v>763</v>
      </c>
      <c r="AH50" s="187"/>
      <c r="AI50" s="46">
        <f t="shared" si="9"/>
        <v>2225115.9075968256</v>
      </c>
      <c r="AJ50" s="154">
        <v>1395349</v>
      </c>
      <c r="AK50" s="63">
        <f t="shared" si="10"/>
        <v>1578418.7888</v>
      </c>
      <c r="AL50" s="46">
        <f t="shared" si="11"/>
        <v>1724896.05240064</v>
      </c>
      <c r="AM50" s="192">
        <v>0.19</v>
      </c>
      <c r="AN50"/>
      <c r="AO50"/>
      <c r="AP50"/>
      <c r="AQ50"/>
    </row>
    <row r="51" spans="2:43" ht="15.75" thickBot="1" x14ac:dyDescent="0.3">
      <c r="B51" s="26" t="s">
        <v>270</v>
      </c>
      <c r="C51" s="115" t="s">
        <v>183</v>
      </c>
      <c r="D51" s="183" t="s">
        <v>271</v>
      </c>
      <c r="E51" s="191" t="s">
        <v>616</v>
      </c>
      <c r="F51" s="187" t="s">
        <v>615</v>
      </c>
      <c r="G51" s="46">
        <f t="shared" si="12"/>
        <v>520580.9366360064</v>
      </c>
      <c r="H51" s="84">
        <v>319032</v>
      </c>
      <c r="I51" s="63">
        <f t="shared" si="0"/>
        <v>360888.99839999998</v>
      </c>
      <c r="J51" s="46">
        <f t="shared" si="1"/>
        <v>394379.49745152</v>
      </c>
      <c r="K51" s="188">
        <v>0.19</v>
      </c>
      <c r="L51" s="186" t="s">
        <v>622</v>
      </c>
      <c r="M51" s="187"/>
      <c r="N51" s="46">
        <f t="shared" si="2"/>
        <v>605973.16147199995</v>
      </c>
      <c r="O51" s="84">
        <v>380000</v>
      </c>
      <c r="P51" s="63">
        <f t="shared" si="3"/>
        <v>429856</v>
      </c>
      <c r="Q51" s="46">
        <f t="shared" si="4"/>
        <v>469746.63679999998</v>
      </c>
      <c r="R51" s="188">
        <v>0.19</v>
      </c>
      <c r="S51" s="189" t="s">
        <v>572</v>
      </c>
      <c r="T51" s="197"/>
      <c r="U51" s="46">
        <f t="shared" si="14"/>
        <v>398347.62035712</v>
      </c>
      <c r="V51" s="70">
        <v>249800</v>
      </c>
      <c r="W51" s="63">
        <f t="shared" si="5"/>
        <v>282573.76</v>
      </c>
      <c r="X51" s="46">
        <f t="shared" si="6"/>
        <v>308796.60492800002</v>
      </c>
      <c r="Y51" s="188">
        <v>0.19</v>
      </c>
      <c r="Z51" s="191" t="s">
        <v>693</v>
      </c>
      <c r="AA51" s="187"/>
      <c r="AB51" s="46">
        <f t="shared" si="13"/>
        <v>443676.93463296001</v>
      </c>
      <c r="AC51" s="84">
        <v>284850</v>
      </c>
      <c r="AD51" s="63">
        <f t="shared" si="7"/>
        <v>322222.32</v>
      </c>
      <c r="AE51" s="46">
        <f t="shared" si="8"/>
        <v>352124.55129600002</v>
      </c>
      <c r="AF51" s="188">
        <v>0.19</v>
      </c>
      <c r="AG51" s="191" t="s">
        <v>572</v>
      </c>
      <c r="AH51" s="187"/>
      <c r="AI51" s="46">
        <f t="shared" si="9"/>
        <v>270721.69922004483</v>
      </c>
      <c r="AJ51" s="154">
        <v>169767</v>
      </c>
      <c r="AK51" s="63">
        <f t="shared" si="10"/>
        <v>192040.43040000001</v>
      </c>
      <c r="AL51" s="46">
        <f t="shared" si="11"/>
        <v>209861.78234112001</v>
      </c>
      <c r="AM51" s="192">
        <v>0.19</v>
      </c>
      <c r="AN51"/>
      <c r="AO51"/>
      <c r="AP51"/>
      <c r="AQ51"/>
    </row>
    <row r="52" spans="2:43" ht="15.75" thickBot="1" x14ac:dyDescent="0.3">
      <c r="B52" s="26" t="s">
        <v>272</v>
      </c>
      <c r="C52" s="115" t="s">
        <v>183</v>
      </c>
      <c r="D52" s="183" t="s">
        <v>273</v>
      </c>
      <c r="E52" s="191" t="s">
        <v>603</v>
      </c>
      <c r="F52" s="83" t="s">
        <v>617</v>
      </c>
      <c r="G52" s="46">
        <f t="shared" si="12"/>
        <v>64846.456325038074</v>
      </c>
      <c r="H52" s="84">
        <v>39740.400000000001</v>
      </c>
      <c r="I52" s="63">
        <f t="shared" si="0"/>
        <v>44954.340479999999</v>
      </c>
      <c r="J52" s="46">
        <f t="shared" si="1"/>
        <v>49126.103276543996</v>
      </c>
      <c r="K52" s="188">
        <v>0.19</v>
      </c>
      <c r="L52" s="186" t="s">
        <v>573</v>
      </c>
      <c r="M52" s="187"/>
      <c r="N52" s="46">
        <f t="shared" si="2"/>
        <v>34923.190095359998</v>
      </c>
      <c r="O52" s="84">
        <v>21900</v>
      </c>
      <c r="P52" s="63">
        <f t="shared" si="3"/>
        <v>24773.279999999999</v>
      </c>
      <c r="Q52" s="46">
        <f t="shared" si="4"/>
        <v>27072.240383999997</v>
      </c>
      <c r="R52" s="188">
        <v>0.19</v>
      </c>
      <c r="S52" s="189" t="s">
        <v>572</v>
      </c>
      <c r="T52" s="197"/>
      <c r="U52" s="46">
        <f t="shared" si="14"/>
        <v>34125.856988159998</v>
      </c>
      <c r="V52" s="70">
        <v>21400</v>
      </c>
      <c r="W52" s="63">
        <f t="shared" si="5"/>
        <v>24207.68</v>
      </c>
      <c r="X52" s="46">
        <f t="shared" si="6"/>
        <v>26454.152704</v>
      </c>
      <c r="Y52" s="188">
        <v>0.19</v>
      </c>
      <c r="Z52" s="191" t="s">
        <v>603</v>
      </c>
      <c r="AA52" s="83" t="s">
        <v>617</v>
      </c>
      <c r="AB52" s="46">
        <f t="shared" si="13"/>
        <v>55266.866186112005</v>
      </c>
      <c r="AC52" s="84">
        <v>35482.5</v>
      </c>
      <c r="AD52" s="63">
        <f t="shared" si="7"/>
        <v>40137.804000000004</v>
      </c>
      <c r="AE52" s="46">
        <f t="shared" si="8"/>
        <v>43862.592211200004</v>
      </c>
      <c r="AF52" s="188">
        <v>0.19</v>
      </c>
      <c r="AG52" s="191" t="s">
        <v>572</v>
      </c>
      <c r="AH52" s="187"/>
      <c r="AI52" s="46">
        <f t="shared" si="9"/>
        <v>27629.186830694402</v>
      </c>
      <c r="AJ52" s="154">
        <v>17326</v>
      </c>
      <c r="AK52" s="63">
        <f t="shared" si="10"/>
        <v>19599.171200000001</v>
      </c>
      <c r="AL52" s="46">
        <f t="shared" si="11"/>
        <v>21417.974287360001</v>
      </c>
      <c r="AM52" s="192">
        <v>0.19</v>
      </c>
      <c r="AN52"/>
      <c r="AO52"/>
      <c r="AP52"/>
      <c r="AQ52"/>
    </row>
    <row r="53" spans="2:43" ht="30.75" thickBot="1" x14ac:dyDescent="0.3">
      <c r="B53" s="26" t="s">
        <v>274</v>
      </c>
      <c r="C53" s="115" t="s">
        <v>183</v>
      </c>
      <c r="D53" s="183" t="s">
        <v>275</v>
      </c>
      <c r="E53" s="191" t="s">
        <v>615</v>
      </c>
      <c r="F53" s="187" t="s">
        <v>616</v>
      </c>
      <c r="G53" s="46">
        <f t="shared" si="12"/>
        <v>1066382.2240727041</v>
      </c>
      <c r="H53" s="84">
        <v>653520</v>
      </c>
      <c r="I53" s="63">
        <f t="shared" si="0"/>
        <v>739261.82400000002</v>
      </c>
      <c r="J53" s="46">
        <f t="shared" si="1"/>
        <v>807865.32126720005</v>
      </c>
      <c r="K53" s="188">
        <v>0.19</v>
      </c>
      <c r="L53" s="186" t="s">
        <v>622</v>
      </c>
      <c r="M53" s="187"/>
      <c r="N53" s="46">
        <f t="shared" si="2"/>
        <v>232821.2673024</v>
      </c>
      <c r="O53" s="84">
        <v>146000</v>
      </c>
      <c r="P53" s="63">
        <f t="shared" si="3"/>
        <v>165155.20000000001</v>
      </c>
      <c r="Q53" s="46">
        <f t="shared" si="4"/>
        <v>180481.60256</v>
      </c>
      <c r="R53" s="188">
        <v>0.19</v>
      </c>
      <c r="S53" s="189" t="s">
        <v>651</v>
      </c>
      <c r="T53" s="194"/>
      <c r="U53" s="46">
        <f t="shared" si="14"/>
        <v>143519.95929599999</v>
      </c>
      <c r="V53" s="70">
        <v>90000</v>
      </c>
      <c r="W53" s="63">
        <f t="shared" si="5"/>
        <v>101808</v>
      </c>
      <c r="X53" s="46">
        <f t="shared" si="6"/>
        <v>111255.7824</v>
      </c>
      <c r="Y53" s="188">
        <v>0.19</v>
      </c>
      <c r="Z53" s="191" t="s">
        <v>693</v>
      </c>
      <c r="AA53" s="83" t="s">
        <v>617</v>
      </c>
      <c r="AB53" s="46">
        <f t="shared" si="13"/>
        <v>908848.48642560001</v>
      </c>
      <c r="AC53" s="84">
        <v>583500</v>
      </c>
      <c r="AD53" s="63">
        <f t="shared" si="7"/>
        <v>660055.19999999995</v>
      </c>
      <c r="AE53" s="46">
        <f t="shared" si="8"/>
        <v>721308.32256</v>
      </c>
      <c r="AF53" s="188">
        <v>0.19</v>
      </c>
      <c r="AG53" s="191" t="s">
        <v>763</v>
      </c>
      <c r="AH53" s="187"/>
      <c r="AI53" s="46">
        <f t="shared" si="9"/>
        <v>370852.38548843528</v>
      </c>
      <c r="AJ53" s="154">
        <v>232558</v>
      </c>
      <c r="AK53" s="63">
        <f t="shared" si="10"/>
        <v>263069.60960000003</v>
      </c>
      <c r="AL53" s="46">
        <f t="shared" si="11"/>
        <v>287482.46937088005</v>
      </c>
      <c r="AM53" s="192">
        <v>0.19</v>
      </c>
      <c r="AN53"/>
      <c r="AO53"/>
      <c r="AP53"/>
      <c r="AQ53"/>
    </row>
    <row r="54" spans="2:43" ht="30.75" thickBot="1" x14ac:dyDescent="0.3">
      <c r="B54" s="26" t="s">
        <v>276</v>
      </c>
      <c r="C54" s="115" t="s">
        <v>183</v>
      </c>
      <c r="D54" s="183" t="s">
        <v>277</v>
      </c>
      <c r="E54" s="191" t="s">
        <v>615</v>
      </c>
      <c r="F54" s="187" t="s">
        <v>616</v>
      </c>
      <c r="G54" s="46">
        <f t="shared" si="12"/>
        <v>877229.59306752007</v>
      </c>
      <c r="H54" s="84">
        <v>537600</v>
      </c>
      <c r="I54" s="63">
        <f t="shared" si="0"/>
        <v>608133.12</v>
      </c>
      <c r="J54" s="46">
        <f t="shared" si="1"/>
        <v>664567.87353600003</v>
      </c>
      <c r="K54" s="188">
        <v>0.19</v>
      </c>
      <c r="L54" s="186" t="s">
        <v>622</v>
      </c>
      <c r="M54" s="187"/>
      <c r="N54" s="46">
        <f t="shared" si="2"/>
        <v>1100319.6879360001</v>
      </c>
      <c r="O54" s="84">
        <v>690000</v>
      </c>
      <c r="P54" s="63">
        <f t="shared" si="3"/>
        <v>780528</v>
      </c>
      <c r="Q54" s="46">
        <f t="shared" si="4"/>
        <v>852960.99840000004</v>
      </c>
      <c r="R54" s="188">
        <v>0.19</v>
      </c>
      <c r="S54" s="189" t="s">
        <v>651</v>
      </c>
      <c r="T54" s="194"/>
      <c r="U54" s="46">
        <f t="shared" si="14"/>
        <v>665932.61113344005</v>
      </c>
      <c r="V54" s="70">
        <v>417600</v>
      </c>
      <c r="W54" s="63">
        <f t="shared" si="5"/>
        <v>472389.12</v>
      </c>
      <c r="X54" s="46">
        <f t="shared" si="6"/>
        <v>516226.83033600001</v>
      </c>
      <c r="Y54" s="188">
        <v>0.19</v>
      </c>
      <c r="Z54" s="191" t="s">
        <v>693</v>
      </c>
      <c r="AA54" s="187"/>
      <c r="AB54" s="46">
        <f t="shared" si="13"/>
        <v>747638.85772799992</v>
      </c>
      <c r="AC54" s="84">
        <v>480000</v>
      </c>
      <c r="AD54" s="63">
        <f t="shared" si="7"/>
        <v>542976</v>
      </c>
      <c r="AE54" s="46">
        <f t="shared" si="8"/>
        <v>593364.17279999994</v>
      </c>
      <c r="AF54" s="188">
        <v>0.19</v>
      </c>
      <c r="AG54" s="191" t="s">
        <v>763</v>
      </c>
      <c r="AH54" s="187"/>
      <c r="AI54" s="46">
        <f t="shared" si="9"/>
        <v>1056930.4149083905</v>
      </c>
      <c r="AJ54" s="154">
        <v>662791</v>
      </c>
      <c r="AK54" s="63">
        <f t="shared" si="10"/>
        <v>749749.17920000001</v>
      </c>
      <c r="AL54" s="46">
        <f t="shared" si="11"/>
        <v>819325.90302976</v>
      </c>
      <c r="AM54" s="192">
        <v>0.19</v>
      </c>
      <c r="AN54"/>
      <c r="AO54"/>
      <c r="AP54"/>
      <c r="AQ54"/>
    </row>
    <row r="55" spans="2:43" ht="30.75" thickBot="1" x14ac:dyDescent="0.3">
      <c r="B55" s="26" t="s">
        <v>278</v>
      </c>
      <c r="C55" s="115" t="s">
        <v>183</v>
      </c>
      <c r="D55" s="183" t="s">
        <v>279</v>
      </c>
      <c r="E55" s="191" t="s">
        <v>615</v>
      </c>
      <c r="F55" s="187" t="s">
        <v>616</v>
      </c>
      <c r="G55" s="46">
        <f t="shared" si="12"/>
        <v>219033.26401904639</v>
      </c>
      <c r="H55" s="84">
        <v>134232</v>
      </c>
      <c r="I55" s="63">
        <f t="shared" si="0"/>
        <v>151843.2384</v>
      </c>
      <c r="J55" s="46">
        <f t="shared" si="1"/>
        <v>165934.29092351999</v>
      </c>
      <c r="K55" s="188">
        <v>0.19</v>
      </c>
      <c r="L55" s="186" t="s">
        <v>622</v>
      </c>
      <c r="M55" s="187"/>
      <c r="N55" s="46">
        <f t="shared" si="2"/>
        <v>231226.601088</v>
      </c>
      <c r="O55" s="84">
        <v>145000</v>
      </c>
      <c r="P55" s="63">
        <f t="shared" si="3"/>
        <v>164024</v>
      </c>
      <c r="Q55" s="46">
        <f t="shared" si="4"/>
        <v>179245.42720000001</v>
      </c>
      <c r="R55" s="188">
        <v>0.19</v>
      </c>
      <c r="S55" s="189" t="s">
        <v>651</v>
      </c>
      <c r="T55" s="194"/>
      <c r="U55" s="46">
        <f t="shared" si="14"/>
        <v>155479.955904</v>
      </c>
      <c r="V55" s="70">
        <v>97500</v>
      </c>
      <c r="W55" s="63">
        <f t="shared" si="5"/>
        <v>110292</v>
      </c>
      <c r="X55" s="46">
        <f t="shared" si="6"/>
        <v>120527.09759999999</v>
      </c>
      <c r="Y55" s="188">
        <v>0.19</v>
      </c>
      <c r="Z55" s="191" t="s">
        <v>693</v>
      </c>
      <c r="AA55" s="187"/>
      <c r="AB55" s="46">
        <f t="shared" si="13"/>
        <v>186676.07728895999</v>
      </c>
      <c r="AC55" s="84">
        <v>119850</v>
      </c>
      <c r="AD55" s="63">
        <f t="shared" si="7"/>
        <v>135574.32</v>
      </c>
      <c r="AE55" s="46">
        <f t="shared" si="8"/>
        <v>148155.61689599999</v>
      </c>
      <c r="AF55" s="188">
        <v>0.19</v>
      </c>
      <c r="AG55" s="191" t="s">
        <v>763</v>
      </c>
      <c r="AH55" s="187"/>
      <c r="AI55" s="46">
        <f t="shared" si="9"/>
        <v>222511.75022630396</v>
      </c>
      <c r="AJ55" s="154">
        <v>139535</v>
      </c>
      <c r="AK55" s="63">
        <f t="shared" si="10"/>
        <v>157841.992</v>
      </c>
      <c r="AL55" s="46">
        <f t="shared" si="11"/>
        <v>172489.72885759998</v>
      </c>
      <c r="AM55" s="192">
        <v>0.19</v>
      </c>
      <c r="AN55"/>
      <c r="AO55"/>
      <c r="AP55"/>
      <c r="AQ55"/>
    </row>
    <row r="56" spans="2:43" ht="15.75" thickBot="1" x14ac:dyDescent="0.3">
      <c r="B56" s="26" t="s">
        <v>280</v>
      </c>
      <c r="C56" s="115" t="s">
        <v>183</v>
      </c>
      <c r="D56" s="183" t="s">
        <v>281</v>
      </c>
      <c r="E56" s="191" t="s">
        <v>615</v>
      </c>
      <c r="F56" s="187" t="s">
        <v>616</v>
      </c>
      <c r="G56" s="46">
        <f t="shared" si="12"/>
        <v>589388.63284224004</v>
      </c>
      <c r="H56" s="84">
        <v>361200</v>
      </c>
      <c r="I56" s="63">
        <f t="shared" si="0"/>
        <v>408589.44</v>
      </c>
      <c r="J56" s="46">
        <f t="shared" si="1"/>
        <v>446506.54003199999</v>
      </c>
      <c r="K56" s="188">
        <v>0.19</v>
      </c>
      <c r="L56" s="186" t="s">
        <v>573</v>
      </c>
      <c r="M56" s="187"/>
      <c r="N56" s="46">
        <f t="shared" si="2"/>
        <v>89301.30800640001</v>
      </c>
      <c r="O56" s="84">
        <v>56000</v>
      </c>
      <c r="P56" s="63">
        <f t="shared" si="3"/>
        <v>63347.199999999997</v>
      </c>
      <c r="Q56" s="46">
        <f t="shared" si="4"/>
        <v>69225.820160000003</v>
      </c>
      <c r="R56" s="188">
        <v>0.19</v>
      </c>
      <c r="S56" s="189" t="s">
        <v>572</v>
      </c>
      <c r="T56" s="197"/>
      <c r="U56" s="46">
        <f t="shared" si="14"/>
        <v>92171.707192319998</v>
      </c>
      <c r="V56" s="70">
        <v>57800</v>
      </c>
      <c r="W56" s="63">
        <f t="shared" si="5"/>
        <v>65383.360000000001</v>
      </c>
      <c r="X56" s="46">
        <f t="shared" si="6"/>
        <v>71450.935807999995</v>
      </c>
      <c r="Y56" s="188">
        <v>0.19</v>
      </c>
      <c r="Z56" s="191" t="s">
        <v>693</v>
      </c>
      <c r="AA56" s="187"/>
      <c r="AB56" s="46">
        <f t="shared" si="13"/>
        <v>502319.85753599997</v>
      </c>
      <c r="AC56" s="84">
        <v>322500</v>
      </c>
      <c r="AD56" s="63">
        <f t="shared" si="7"/>
        <v>364812</v>
      </c>
      <c r="AE56" s="46">
        <f t="shared" si="8"/>
        <v>398666.55359999998</v>
      </c>
      <c r="AF56" s="188">
        <v>0.19</v>
      </c>
      <c r="AG56" s="191" t="s">
        <v>572</v>
      </c>
      <c r="AH56" s="187"/>
      <c r="AI56" s="46">
        <f t="shared" si="9"/>
        <v>77878.713912652805</v>
      </c>
      <c r="AJ56" s="154">
        <v>48837</v>
      </c>
      <c r="AK56" s="63">
        <f t="shared" si="10"/>
        <v>55244.414400000001</v>
      </c>
      <c r="AL56" s="46">
        <f t="shared" si="11"/>
        <v>60371.096056319999</v>
      </c>
      <c r="AM56" s="192">
        <v>0.19</v>
      </c>
      <c r="AN56"/>
      <c r="AO56"/>
      <c r="AP56"/>
      <c r="AQ56"/>
    </row>
    <row r="57" spans="2:43" ht="15.75" thickBot="1" x14ac:dyDescent="0.3">
      <c r="B57" s="26" t="s">
        <v>282</v>
      </c>
      <c r="C57" s="115" t="s">
        <v>183</v>
      </c>
      <c r="D57" s="183" t="s">
        <v>283</v>
      </c>
      <c r="E57" s="191" t="s">
        <v>615</v>
      </c>
      <c r="F57" s="187" t="s">
        <v>616</v>
      </c>
      <c r="G57" s="46">
        <f t="shared" si="12"/>
        <v>1992955.981750272</v>
      </c>
      <c r="H57" s="84">
        <v>1221360</v>
      </c>
      <c r="I57" s="63">
        <f t="shared" si="0"/>
        <v>1381602.432</v>
      </c>
      <c r="J57" s="46">
        <f t="shared" si="1"/>
        <v>1509815.1376896</v>
      </c>
      <c r="K57" s="188">
        <v>0.19</v>
      </c>
      <c r="L57" s="186" t="s">
        <v>572</v>
      </c>
      <c r="M57" s="187" t="s">
        <v>573</v>
      </c>
      <c r="N57" s="46">
        <f t="shared" si="2"/>
        <v>38271.989145599997</v>
      </c>
      <c r="O57" s="84">
        <v>24000</v>
      </c>
      <c r="P57" s="63">
        <f t="shared" si="3"/>
        <v>27148.799999999999</v>
      </c>
      <c r="Q57" s="46">
        <f t="shared" si="4"/>
        <v>29668.208639999997</v>
      </c>
      <c r="R57" s="188">
        <v>0.19</v>
      </c>
      <c r="S57" s="189" t="s">
        <v>572</v>
      </c>
      <c r="T57" s="197"/>
      <c r="U57" s="46">
        <f t="shared" si="14"/>
        <v>65700.248033280004</v>
      </c>
      <c r="V57" s="70">
        <v>41200</v>
      </c>
      <c r="W57" s="63">
        <f t="shared" si="5"/>
        <v>46605.440000000002</v>
      </c>
      <c r="X57" s="46">
        <f t="shared" si="6"/>
        <v>50930.424832000004</v>
      </c>
      <c r="Y57" s="188">
        <v>0.19</v>
      </c>
      <c r="Z57" s="191" t="s">
        <v>693</v>
      </c>
      <c r="AA57" s="187"/>
      <c r="AB57" s="46">
        <f t="shared" si="13"/>
        <v>1698542.0299008002</v>
      </c>
      <c r="AC57" s="84">
        <v>1090500</v>
      </c>
      <c r="AD57" s="63">
        <f t="shared" si="7"/>
        <v>1233573.6000000001</v>
      </c>
      <c r="AE57" s="46">
        <f t="shared" si="8"/>
        <v>1348049.2300800001</v>
      </c>
      <c r="AF57" s="188">
        <v>0.19</v>
      </c>
      <c r="AG57" s="191" t="s">
        <v>572</v>
      </c>
      <c r="AH57" s="187"/>
      <c r="AI57" s="46">
        <f t="shared" si="9"/>
        <v>64899.725593651201</v>
      </c>
      <c r="AJ57" s="154">
        <v>40698</v>
      </c>
      <c r="AK57" s="63">
        <f t="shared" si="10"/>
        <v>46037.577600000004</v>
      </c>
      <c r="AL57" s="46">
        <f t="shared" si="11"/>
        <v>50309.864801280004</v>
      </c>
      <c r="AM57" s="192">
        <v>0.19</v>
      </c>
      <c r="AN57"/>
      <c r="AO57"/>
      <c r="AP57"/>
      <c r="AQ57"/>
    </row>
    <row r="58" spans="2:43" ht="15.75" thickBot="1" x14ac:dyDescent="0.3">
      <c r="B58" s="26" t="s">
        <v>284</v>
      </c>
      <c r="C58" s="115" t="s">
        <v>183</v>
      </c>
      <c r="D58" s="183" t="s">
        <v>285</v>
      </c>
      <c r="E58" s="191" t="s">
        <v>615</v>
      </c>
      <c r="F58" s="187" t="s">
        <v>616</v>
      </c>
      <c r="G58" s="46">
        <f t="shared" si="12"/>
        <v>153502.69588803075</v>
      </c>
      <c r="H58" s="84">
        <v>94072.35</v>
      </c>
      <c r="I58" s="63">
        <f t="shared" si="0"/>
        <v>106414.64232000001</v>
      </c>
      <c r="J58" s="46">
        <f t="shared" si="1"/>
        <v>116289.92112729601</v>
      </c>
      <c r="K58" s="188">
        <v>0.19</v>
      </c>
      <c r="L58" s="186" t="s">
        <v>573</v>
      </c>
      <c r="M58" s="187"/>
      <c r="N58" s="46">
        <f t="shared" si="2"/>
        <v>73354.645862399993</v>
      </c>
      <c r="O58" s="84">
        <v>46000</v>
      </c>
      <c r="P58" s="63">
        <f t="shared" si="3"/>
        <v>52035.199999999997</v>
      </c>
      <c r="Q58" s="46">
        <f t="shared" si="4"/>
        <v>56864.066559999999</v>
      </c>
      <c r="R58" s="188">
        <v>0.19</v>
      </c>
      <c r="S58" s="189" t="s">
        <v>573</v>
      </c>
      <c r="T58" s="195" t="s">
        <v>572</v>
      </c>
      <c r="U58" s="46">
        <f t="shared" si="14"/>
        <v>88185.041656319983</v>
      </c>
      <c r="V58" s="70">
        <v>55300</v>
      </c>
      <c r="W58" s="63">
        <f t="shared" si="5"/>
        <v>62555.360000000001</v>
      </c>
      <c r="X58" s="46">
        <f t="shared" si="6"/>
        <v>68360.497407999996</v>
      </c>
      <c r="Y58" s="188">
        <v>0.19</v>
      </c>
      <c r="Z58" s="191" t="s">
        <v>693</v>
      </c>
      <c r="AA58" s="187"/>
      <c r="AB58" s="46">
        <f t="shared" si="13"/>
        <v>123827.68581119998</v>
      </c>
      <c r="AC58" s="84">
        <v>79500</v>
      </c>
      <c r="AD58" s="63">
        <f t="shared" si="7"/>
        <v>89930.4</v>
      </c>
      <c r="AE58" s="46">
        <f t="shared" si="8"/>
        <v>98275.941119999989</v>
      </c>
      <c r="AF58" s="188">
        <v>0.19</v>
      </c>
      <c r="AG58" s="191" t="s">
        <v>572</v>
      </c>
      <c r="AH58" s="187"/>
      <c r="AI58" s="46">
        <f t="shared" si="9"/>
        <v>144633.03631365122</v>
      </c>
      <c r="AJ58" s="154">
        <v>90698</v>
      </c>
      <c r="AK58" s="63">
        <f t="shared" si="10"/>
        <v>102597.5776</v>
      </c>
      <c r="AL58" s="46">
        <f t="shared" si="11"/>
        <v>112118.63280128001</v>
      </c>
      <c r="AM58" s="192">
        <v>0.19</v>
      </c>
      <c r="AN58"/>
      <c r="AO58"/>
      <c r="AP58"/>
      <c r="AQ58"/>
    </row>
    <row r="59" spans="2:43" ht="30.75" thickBot="1" x14ac:dyDescent="0.3">
      <c r="B59" s="26" t="s">
        <v>286</v>
      </c>
      <c r="C59" s="115" t="s">
        <v>183</v>
      </c>
      <c r="D59" s="183" t="s">
        <v>287</v>
      </c>
      <c r="E59" s="191" t="s">
        <v>615</v>
      </c>
      <c r="F59" s="187" t="s">
        <v>616</v>
      </c>
      <c r="G59" s="46">
        <f t="shared" si="12"/>
        <v>1245399.2307896833</v>
      </c>
      <c r="H59" s="84">
        <v>763228.5</v>
      </c>
      <c r="I59" s="63">
        <f t="shared" si="0"/>
        <v>863364.07920000004</v>
      </c>
      <c r="J59" s="46">
        <f t="shared" si="1"/>
        <v>943484.26574975997</v>
      </c>
      <c r="K59" s="188">
        <v>0.19</v>
      </c>
      <c r="L59" s="186" t="s">
        <v>622</v>
      </c>
      <c r="M59" s="187"/>
      <c r="N59" s="46">
        <f t="shared" si="2"/>
        <v>446506.54003200005</v>
      </c>
      <c r="O59" s="84">
        <v>280000</v>
      </c>
      <c r="P59" s="63">
        <f t="shared" si="3"/>
        <v>316736</v>
      </c>
      <c r="Q59" s="46">
        <f t="shared" si="4"/>
        <v>346129.10080000001</v>
      </c>
      <c r="R59" s="188">
        <v>0.19</v>
      </c>
      <c r="S59" s="189" t="s">
        <v>651</v>
      </c>
      <c r="T59" s="194"/>
      <c r="U59" s="46">
        <f t="shared" si="14"/>
        <v>287039.91859199997</v>
      </c>
      <c r="V59" s="70">
        <v>180000</v>
      </c>
      <c r="W59" s="63">
        <f t="shared" si="5"/>
        <v>203616</v>
      </c>
      <c r="X59" s="46">
        <f t="shared" si="6"/>
        <v>222511.56479999999</v>
      </c>
      <c r="Y59" s="188">
        <v>0.19</v>
      </c>
      <c r="Z59" s="191" t="s">
        <v>693</v>
      </c>
      <c r="AA59" s="187"/>
      <c r="AB59" s="46">
        <f t="shared" si="13"/>
        <v>1004639.7150719999</v>
      </c>
      <c r="AC59" s="84">
        <v>645000</v>
      </c>
      <c r="AD59" s="63">
        <f t="shared" si="7"/>
        <v>729624</v>
      </c>
      <c r="AE59" s="46">
        <f t="shared" si="8"/>
        <v>797333.10719999997</v>
      </c>
      <c r="AF59" s="188">
        <v>0.19</v>
      </c>
      <c r="AG59" s="191" t="s">
        <v>763</v>
      </c>
      <c r="AH59" s="187"/>
      <c r="AI59" s="46">
        <f t="shared" si="9"/>
        <v>1038387.6361673472</v>
      </c>
      <c r="AJ59" s="154">
        <v>651163</v>
      </c>
      <c r="AK59" s="63">
        <f t="shared" si="10"/>
        <v>736595.58559999999</v>
      </c>
      <c r="AL59" s="46">
        <f t="shared" si="11"/>
        <v>804951.65594367997</v>
      </c>
      <c r="AM59" s="192">
        <v>0.19</v>
      </c>
      <c r="AN59"/>
      <c r="AO59"/>
      <c r="AP59"/>
      <c r="AQ59"/>
    </row>
    <row r="60" spans="2:43" ht="30.75" thickBot="1" x14ac:dyDescent="0.3">
      <c r="B60" s="26" t="s">
        <v>288</v>
      </c>
      <c r="C60" s="115" t="s">
        <v>183</v>
      </c>
      <c r="D60" s="183" t="s">
        <v>289</v>
      </c>
      <c r="E60" s="191" t="s">
        <v>615</v>
      </c>
      <c r="F60" s="187" t="s">
        <v>616</v>
      </c>
      <c r="G60" s="46">
        <f t="shared" si="12"/>
        <v>3341451.7183703044</v>
      </c>
      <c r="H60" s="84">
        <v>2047770</v>
      </c>
      <c r="I60" s="63">
        <f t="shared" si="0"/>
        <v>2316437.4240000001</v>
      </c>
      <c r="J60" s="46">
        <f t="shared" si="1"/>
        <v>2531402.8169472003</v>
      </c>
      <c r="K60" s="188">
        <v>0.19</v>
      </c>
      <c r="L60" s="186" t="s">
        <v>622</v>
      </c>
      <c r="M60" s="187"/>
      <c r="N60" s="46">
        <f t="shared" si="2"/>
        <v>1355466.2822400001</v>
      </c>
      <c r="O60" s="84">
        <v>850000</v>
      </c>
      <c r="P60" s="63">
        <f t="shared" si="3"/>
        <v>961520</v>
      </c>
      <c r="Q60" s="46">
        <f t="shared" si="4"/>
        <v>1050749.0560000001</v>
      </c>
      <c r="R60" s="188">
        <v>0.19</v>
      </c>
      <c r="S60" s="189" t="s">
        <v>651</v>
      </c>
      <c r="T60" s="198"/>
      <c r="U60" s="46">
        <f t="shared" si="14"/>
        <v>1230922.8508953601</v>
      </c>
      <c r="V60" s="70">
        <v>771900</v>
      </c>
      <c r="W60" s="63">
        <f t="shared" si="5"/>
        <v>873173.28</v>
      </c>
      <c r="X60" s="46">
        <f t="shared" si="6"/>
        <v>954203.76038400002</v>
      </c>
      <c r="Y60" s="188">
        <v>0.19</v>
      </c>
      <c r="Z60" s="191" t="s">
        <v>693</v>
      </c>
      <c r="AA60" s="187"/>
      <c r="AB60" s="46">
        <f t="shared" si="13"/>
        <v>2614399.6306176004</v>
      </c>
      <c r="AC60" s="84">
        <v>1678500</v>
      </c>
      <c r="AD60" s="63">
        <f t="shared" si="7"/>
        <v>1898719.2</v>
      </c>
      <c r="AE60" s="46">
        <f t="shared" si="8"/>
        <v>2074920.34176</v>
      </c>
      <c r="AF60" s="188">
        <v>0.19</v>
      </c>
      <c r="AG60" s="191" t="s">
        <v>763</v>
      </c>
      <c r="AH60" s="187"/>
      <c r="AI60" s="46">
        <f t="shared" si="9"/>
        <v>1464868.357878912</v>
      </c>
      <c r="AJ60" s="154">
        <v>918605</v>
      </c>
      <c r="AK60" s="63">
        <f t="shared" si="10"/>
        <v>1039125.976</v>
      </c>
      <c r="AL60" s="46">
        <f t="shared" si="11"/>
        <v>1135556.8665728001</v>
      </c>
      <c r="AM60" s="192">
        <v>0.19</v>
      </c>
      <c r="AN60"/>
      <c r="AO60"/>
      <c r="AP60"/>
      <c r="AQ60"/>
    </row>
    <row r="61" spans="2:43" ht="30.75" thickBot="1" x14ac:dyDescent="0.3">
      <c r="B61" s="26" t="s">
        <v>290</v>
      </c>
      <c r="C61" s="115" t="s">
        <v>183</v>
      </c>
      <c r="D61" s="183" t="s">
        <v>291</v>
      </c>
      <c r="E61" s="191" t="s">
        <v>615</v>
      </c>
      <c r="F61" s="187" t="s">
        <v>616</v>
      </c>
      <c r="G61" s="46">
        <f t="shared" si="12"/>
        <v>2926383.0956236799</v>
      </c>
      <c r="H61" s="84">
        <v>1793400</v>
      </c>
      <c r="I61" s="63">
        <f t="shared" si="0"/>
        <v>2028694.08</v>
      </c>
      <c r="J61" s="46">
        <f t="shared" si="1"/>
        <v>2216956.8906240002</v>
      </c>
      <c r="K61" s="188">
        <v>0.19</v>
      </c>
      <c r="L61" s="186" t="s">
        <v>622</v>
      </c>
      <c r="M61" s="187"/>
      <c r="N61" s="46">
        <f t="shared" si="2"/>
        <v>1913599.45728</v>
      </c>
      <c r="O61" s="84">
        <v>1200000</v>
      </c>
      <c r="P61" s="63">
        <f t="shared" si="3"/>
        <v>1357440</v>
      </c>
      <c r="Q61" s="46">
        <f t="shared" si="4"/>
        <v>1483410.432</v>
      </c>
      <c r="R61" s="188">
        <v>0.19</v>
      </c>
      <c r="S61" s="189" t="s">
        <v>651</v>
      </c>
      <c r="T61" s="198"/>
      <c r="U61" s="46">
        <f t="shared" si="14"/>
        <v>1512700.3709798402</v>
      </c>
      <c r="V61" s="70">
        <v>948600</v>
      </c>
      <c r="W61" s="63">
        <f t="shared" si="5"/>
        <v>1073056.32</v>
      </c>
      <c r="X61" s="46">
        <f t="shared" si="6"/>
        <v>1172635.946496</v>
      </c>
      <c r="Y61" s="188">
        <v>0.19</v>
      </c>
      <c r="Z61" s="191" t="s">
        <v>693</v>
      </c>
      <c r="AA61" s="187"/>
      <c r="AB61" s="46">
        <f t="shared" si="13"/>
        <v>2289644.0017920001</v>
      </c>
      <c r="AC61" s="84">
        <v>1470000</v>
      </c>
      <c r="AD61" s="63">
        <f t="shared" si="7"/>
        <v>1662864</v>
      </c>
      <c r="AE61" s="46">
        <f t="shared" si="8"/>
        <v>1817177.7792</v>
      </c>
      <c r="AF61" s="188">
        <v>0.19</v>
      </c>
      <c r="AG61" s="191" t="s">
        <v>763</v>
      </c>
      <c r="AH61" s="187"/>
      <c r="AI61" s="46">
        <f t="shared" si="9"/>
        <v>1576123.4356589569</v>
      </c>
      <c r="AJ61" s="154">
        <v>988372</v>
      </c>
      <c r="AK61" s="63">
        <f t="shared" si="10"/>
        <v>1118046.4064</v>
      </c>
      <c r="AL61" s="46">
        <f t="shared" si="11"/>
        <v>1221801.1129139201</v>
      </c>
      <c r="AM61" s="192">
        <v>0.19</v>
      </c>
      <c r="AN61"/>
      <c r="AO61"/>
      <c r="AP61"/>
      <c r="AQ61"/>
    </row>
    <row r="62" spans="2:43" ht="30.75" thickBot="1" x14ac:dyDescent="0.3">
      <c r="B62" s="26" t="s">
        <v>292</v>
      </c>
      <c r="C62" s="115" t="s">
        <v>183</v>
      </c>
      <c r="D62" s="183" t="s">
        <v>293</v>
      </c>
      <c r="E62" s="191" t="s">
        <v>615</v>
      </c>
      <c r="F62" s="187" t="s">
        <v>616</v>
      </c>
      <c r="G62" s="46">
        <f t="shared" si="12"/>
        <v>3054785.619207168</v>
      </c>
      <c r="H62" s="84">
        <v>1872090</v>
      </c>
      <c r="I62" s="63">
        <f t="shared" si="0"/>
        <v>2117708.2080000001</v>
      </c>
      <c r="J62" s="46">
        <f t="shared" si="1"/>
        <v>2314231.5297023999</v>
      </c>
      <c r="K62" s="188">
        <v>0.19</v>
      </c>
      <c r="L62" s="186" t="s">
        <v>622</v>
      </c>
      <c r="M62" s="187"/>
      <c r="N62" s="46">
        <f t="shared" si="2"/>
        <v>2232532.70016</v>
      </c>
      <c r="O62" s="84">
        <v>1400000</v>
      </c>
      <c r="P62" s="63">
        <f t="shared" si="3"/>
        <v>1583680</v>
      </c>
      <c r="Q62" s="46">
        <f t="shared" si="4"/>
        <v>1730645.504</v>
      </c>
      <c r="R62" s="188">
        <v>0.19</v>
      </c>
      <c r="S62" s="189" t="s">
        <v>651</v>
      </c>
      <c r="T62" s="198"/>
      <c r="U62" s="46">
        <f t="shared" si="14"/>
        <v>1748870.43733248</v>
      </c>
      <c r="V62" s="70">
        <v>1096700</v>
      </c>
      <c r="W62" s="63">
        <f t="shared" si="5"/>
        <v>1240587.04</v>
      </c>
      <c r="X62" s="46">
        <f t="shared" si="6"/>
        <v>1355713.517312</v>
      </c>
      <c r="Y62" s="188">
        <v>0.19</v>
      </c>
      <c r="Z62" s="191" t="s">
        <v>693</v>
      </c>
      <c r="AA62" s="187"/>
      <c r="AB62" s="46">
        <f t="shared" si="13"/>
        <v>2390107.9732991997</v>
      </c>
      <c r="AC62" s="84">
        <v>1534500</v>
      </c>
      <c r="AD62" s="63">
        <f t="shared" si="7"/>
        <v>1735826.4</v>
      </c>
      <c r="AE62" s="46">
        <f t="shared" si="8"/>
        <v>1896911.0899199999</v>
      </c>
      <c r="AF62" s="188">
        <v>0.19</v>
      </c>
      <c r="AG62" s="191" t="s">
        <v>763</v>
      </c>
      <c r="AH62" s="187"/>
      <c r="AI62" s="46">
        <f t="shared" si="9"/>
        <v>1761549.6284031742</v>
      </c>
      <c r="AJ62" s="154">
        <v>1104651</v>
      </c>
      <c r="AK62" s="63">
        <f t="shared" si="10"/>
        <v>1249581.2112</v>
      </c>
      <c r="AL62" s="46">
        <f t="shared" si="11"/>
        <v>1365542.3475993599</v>
      </c>
      <c r="AM62" s="192">
        <v>0.19</v>
      </c>
      <c r="AN62"/>
      <c r="AO62"/>
      <c r="AP62"/>
      <c r="AQ62"/>
    </row>
    <row r="63" spans="2:43" ht="30.75" thickBot="1" x14ac:dyDescent="0.3">
      <c r="B63" s="26" t="s">
        <v>294</v>
      </c>
      <c r="C63" s="115" t="s">
        <v>183</v>
      </c>
      <c r="D63" s="183" t="s">
        <v>295</v>
      </c>
      <c r="E63" s="191" t="s">
        <v>615</v>
      </c>
      <c r="F63" s="187" t="s">
        <v>616</v>
      </c>
      <c r="G63" s="46">
        <f t="shared" si="12"/>
        <v>546457.25152972806</v>
      </c>
      <c r="H63" s="84">
        <v>334890</v>
      </c>
      <c r="I63" s="63">
        <f t="shared" si="0"/>
        <v>378827.56800000003</v>
      </c>
      <c r="J63" s="46">
        <f t="shared" si="1"/>
        <v>413982.76631040004</v>
      </c>
      <c r="K63" s="188">
        <v>0.19</v>
      </c>
      <c r="L63" s="186" t="s">
        <v>622</v>
      </c>
      <c r="M63" s="187"/>
      <c r="N63" s="46">
        <f t="shared" si="2"/>
        <v>717599.79648000002</v>
      </c>
      <c r="O63" s="84">
        <v>450000</v>
      </c>
      <c r="P63" s="63">
        <f t="shared" si="3"/>
        <v>509040</v>
      </c>
      <c r="Q63" s="46">
        <f t="shared" si="4"/>
        <v>556278.91200000001</v>
      </c>
      <c r="R63" s="188">
        <v>0.19</v>
      </c>
      <c r="S63" s="189" t="s">
        <v>651</v>
      </c>
      <c r="T63" s="198"/>
      <c r="U63" s="46">
        <f t="shared" si="14"/>
        <v>572644.63759103999</v>
      </c>
      <c r="V63" s="70">
        <v>359100</v>
      </c>
      <c r="W63" s="63">
        <f t="shared" si="5"/>
        <v>406213.92</v>
      </c>
      <c r="X63" s="46">
        <f t="shared" si="6"/>
        <v>443910.57177599997</v>
      </c>
      <c r="Y63" s="188">
        <v>0.19</v>
      </c>
      <c r="Z63" s="191" t="s">
        <v>693</v>
      </c>
      <c r="AA63" s="187"/>
      <c r="AB63" s="46">
        <f t="shared" si="13"/>
        <v>427555.97176320007</v>
      </c>
      <c r="AC63" s="84">
        <v>274500</v>
      </c>
      <c r="AD63" s="63">
        <f t="shared" si="7"/>
        <v>310514.40000000002</v>
      </c>
      <c r="AE63" s="46">
        <f t="shared" si="8"/>
        <v>339330.13632000005</v>
      </c>
      <c r="AF63" s="188">
        <v>0.19</v>
      </c>
      <c r="AG63" s="191" t="s">
        <v>763</v>
      </c>
      <c r="AH63" s="187"/>
      <c r="AI63" s="46">
        <f t="shared" si="9"/>
        <v>593364.13571473921</v>
      </c>
      <c r="AJ63" s="154">
        <v>372093</v>
      </c>
      <c r="AK63" s="63">
        <f t="shared" si="10"/>
        <v>420911.60159999999</v>
      </c>
      <c r="AL63" s="46">
        <f t="shared" si="11"/>
        <v>459972.19822848</v>
      </c>
      <c r="AM63" s="192">
        <v>0.19</v>
      </c>
      <c r="AN63"/>
      <c r="AO63"/>
      <c r="AP63"/>
      <c r="AQ63"/>
    </row>
    <row r="64" spans="2:43" ht="30.75" thickBot="1" x14ac:dyDescent="0.3">
      <c r="B64" s="26" t="s">
        <v>296</v>
      </c>
      <c r="C64" s="115" t="s">
        <v>183</v>
      </c>
      <c r="D64" s="183" t="s">
        <v>297</v>
      </c>
      <c r="E64" s="191" t="s">
        <v>615</v>
      </c>
      <c r="F64" s="187" t="s">
        <v>616</v>
      </c>
      <c r="G64" s="46">
        <f t="shared" si="12"/>
        <v>492707.35793664004</v>
      </c>
      <c r="H64" s="84">
        <v>301950</v>
      </c>
      <c r="I64" s="63">
        <f t="shared" si="0"/>
        <v>341565.84</v>
      </c>
      <c r="J64" s="46">
        <f t="shared" si="1"/>
        <v>373263.14995200001</v>
      </c>
      <c r="K64" s="188">
        <v>0.19</v>
      </c>
      <c r="L64" s="186" t="s">
        <v>622</v>
      </c>
      <c r="M64" s="187"/>
      <c r="N64" s="46">
        <f t="shared" si="2"/>
        <v>263119.925376</v>
      </c>
      <c r="O64" s="84">
        <v>165000</v>
      </c>
      <c r="P64" s="63">
        <f t="shared" si="3"/>
        <v>186648</v>
      </c>
      <c r="Q64" s="46">
        <f t="shared" si="4"/>
        <v>203968.9344</v>
      </c>
      <c r="R64" s="188">
        <v>0.19</v>
      </c>
      <c r="S64" s="189" t="s">
        <v>651</v>
      </c>
      <c r="T64" s="198"/>
      <c r="U64" s="46">
        <f t="shared" si="14"/>
        <v>412380.68304383999</v>
      </c>
      <c r="V64" s="70">
        <v>258600</v>
      </c>
      <c r="W64" s="63">
        <f t="shared" si="5"/>
        <v>292528.32</v>
      </c>
      <c r="X64" s="46">
        <f t="shared" si="6"/>
        <v>319674.94809600001</v>
      </c>
      <c r="Y64" s="188">
        <v>0.19</v>
      </c>
      <c r="Z64" s="191" t="s">
        <v>693</v>
      </c>
      <c r="AA64" s="187"/>
      <c r="AB64" s="46">
        <f t="shared" si="13"/>
        <v>385501.28601599997</v>
      </c>
      <c r="AC64" s="84">
        <v>247500</v>
      </c>
      <c r="AD64" s="63">
        <f t="shared" si="7"/>
        <v>279972</v>
      </c>
      <c r="AE64" s="46">
        <f t="shared" si="8"/>
        <v>305953.40159999998</v>
      </c>
      <c r="AF64" s="188">
        <v>0.19</v>
      </c>
      <c r="AG64" s="191" t="s">
        <v>763</v>
      </c>
      <c r="AH64" s="187"/>
      <c r="AI64" s="46">
        <f t="shared" si="9"/>
        <v>296682.86519047682</v>
      </c>
      <c r="AJ64" s="154">
        <v>186047</v>
      </c>
      <c r="AK64" s="63">
        <f t="shared" si="10"/>
        <v>210456.3664</v>
      </c>
      <c r="AL64" s="46">
        <f t="shared" si="11"/>
        <v>229986.71720191999</v>
      </c>
      <c r="AM64" s="192">
        <v>0.19</v>
      </c>
      <c r="AN64"/>
      <c r="AO64"/>
      <c r="AP64"/>
      <c r="AQ64"/>
    </row>
    <row r="65" spans="2:43" ht="30.75" thickBot="1" x14ac:dyDescent="0.3">
      <c r="B65" s="26" t="s">
        <v>298</v>
      </c>
      <c r="C65" s="115" t="s">
        <v>183</v>
      </c>
      <c r="D65" s="183" t="s">
        <v>299</v>
      </c>
      <c r="E65" s="191" t="s">
        <v>615</v>
      </c>
      <c r="F65" s="187" t="s">
        <v>616</v>
      </c>
      <c r="G65" s="46">
        <f t="shared" si="12"/>
        <v>259791.15236659202</v>
      </c>
      <c r="H65" s="84">
        <v>159210</v>
      </c>
      <c r="I65" s="63">
        <f t="shared" si="0"/>
        <v>180098.35200000001</v>
      </c>
      <c r="J65" s="46">
        <f t="shared" si="1"/>
        <v>196811.47906560003</v>
      </c>
      <c r="K65" s="188">
        <v>0.19</v>
      </c>
      <c r="L65" s="186" t="s">
        <v>573</v>
      </c>
      <c r="M65" s="187"/>
      <c r="N65" s="46">
        <f t="shared" si="2"/>
        <v>70165.313433600008</v>
      </c>
      <c r="O65" s="84">
        <v>44000</v>
      </c>
      <c r="P65" s="63">
        <f t="shared" si="3"/>
        <v>49772.800000000003</v>
      </c>
      <c r="Q65" s="46">
        <f t="shared" si="4"/>
        <v>54391.715840000004</v>
      </c>
      <c r="R65" s="188">
        <v>0.19</v>
      </c>
      <c r="S65" s="189" t="s">
        <v>651</v>
      </c>
      <c r="T65" s="198"/>
      <c r="U65" s="46">
        <f t="shared" si="14"/>
        <v>78298.11112704</v>
      </c>
      <c r="V65" s="70">
        <v>49100</v>
      </c>
      <c r="W65" s="63">
        <f t="shared" si="5"/>
        <v>55541.919999999998</v>
      </c>
      <c r="X65" s="46">
        <f t="shared" si="6"/>
        <v>60696.210176000001</v>
      </c>
      <c r="Y65" s="188">
        <v>0.19</v>
      </c>
      <c r="Z65" s="191" t="s">
        <v>693</v>
      </c>
      <c r="AA65" s="187"/>
      <c r="AB65" s="46">
        <f t="shared" si="13"/>
        <v>203264.31444480002</v>
      </c>
      <c r="AC65" s="84">
        <v>130500</v>
      </c>
      <c r="AD65" s="63">
        <f t="shared" si="7"/>
        <v>147621.6</v>
      </c>
      <c r="AE65" s="46">
        <f t="shared" si="8"/>
        <v>161320.88448000001</v>
      </c>
      <c r="AF65" s="188">
        <v>0.19</v>
      </c>
      <c r="AG65" s="191" t="s">
        <v>572</v>
      </c>
      <c r="AH65" s="187"/>
      <c r="AI65" s="46">
        <f t="shared" si="9"/>
        <v>129797.85652108802</v>
      </c>
      <c r="AJ65" s="154">
        <v>81395</v>
      </c>
      <c r="AK65" s="63">
        <f t="shared" si="10"/>
        <v>92074.024000000005</v>
      </c>
      <c r="AL65" s="46">
        <f t="shared" si="11"/>
        <v>100618.49342720001</v>
      </c>
      <c r="AM65" s="192">
        <v>0.19</v>
      </c>
      <c r="AN65"/>
      <c r="AO65"/>
      <c r="AP65"/>
      <c r="AQ65"/>
    </row>
    <row r="66" spans="2:43" ht="30.75" thickBot="1" x14ac:dyDescent="0.3">
      <c r="B66" s="85" t="s">
        <v>300</v>
      </c>
      <c r="C66" s="133" t="s">
        <v>183</v>
      </c>
      <c r="D66" s="199" t="s">
        <v>301</v>
      </c>
      <c r="E66" s="200" t="s">
        <v>615</v>
      </c>
      <c r="F66" s="201" t="s">
        <v>616</v>
      </c>
      <c r="G66" s="46">
        <f t="shared" si="12"/>
        <v>1161594.9226506241</v>
      </c>
      <c r="H66" s="91">
        <v>711870</v>
      </c>
      <c r="I66" s="89">
        <f t="shared" si="0"/>
        <v>805267.34400000004</v>
      </c>
      <c r="J66" s="46">
        <f t="shared" si="1"/>
        <v>879996.15352320008</v>
      </c>
      <c r="K66" s="202">
        <v>0.19</v>
      </c>
      <c r="L66" s="203" t="s">
        <v>622</v>
      </c>
      <c r="M66" s="201"/>
      <c r="N66" s="46">
        <f t="shared" si="2"/>
        <v>382719.89145599998</v>
      </c>
      <c r="O66" s="91">
        <v>240000</v>
      </c>
      <c r="P66" s="89">
        <f t="shared" si="3"/>
        <v>271488</v>
      </c>
      <c r="Q66" s="46">
        <f t="shared" si="4"/>
        <v>296682.08639999997</v>
      </c>
      <c r="R66" s="202">
        <v>0.19</v>
      </c>
      <c r="S66" s="204" t="s">
        <v>651</v>
      </c>
      <c r="T66" s="205"/>
      <c r="U66" s="46">
        <f t="shared" si="14"/>
        <v>255146.59430400003</v>
      </c>
      <c r="V66" s="206">
        <v>160000</v>
      </c>
      <c r="W66" s="89">
        <f t="shared" si="5"/>
        <v>180992</v>
      </c>
      <c r="X66" s="46">
        <f t="shared" si="6"/>
        <v>197788.0576</v>
      </c>
      <c r="Y66" s="202">
        <v>0.19</v>
      </c>
      <c r="Z66" s="200" t="s">
        <v>603</v>
      </c>
      <c r="AA66" s="201"/>
      <c r="AB66" s="46">
        <f t="shared" si="13"/>
        <v>908848.48642560001</v>
      </c>
      <c r="AC66" s="91">
        <v>583500</v>
      </c>
      <c r="AD66" s="89">
        <f t="shared" si="7"/>
        <v>660055.19999999995</v>
      </c>
      <c r="AE66" s="46">
        <f t="shared" si="8"/>
        <v>721308.32256</v>
      </c>
      <c r="AF66" s="202">
        <v>0.19</v>
      </c>
      <c r="AG66" s="200" t="s">
        <v>763</v>
      </c>
      <c r="AH66" s="201"/>
      <c r="AI66" s="46">
        <f t="shared" si="9"/>
        <v>890047.00090521586</v>
      </c>
      <c r="AJ66" s="157">
        <v>558140</v>
      </c>
      <c r="AK66" s="89">
        <f t="shared" si="10"/>
        <v>631367.96799999999</v>
      </c>
      <c r="AL66" s="46">
        <f t="shared" si="11"/>
        <v>689958.91543039994</v>
      </c>
      <c r="AM66" s="207">
        <v>0.19</v>
      </c>
      <c r="AN66"/>
      <c r="AO66"/>
      <c r="AP66"/>
      <c r="AQ66"/>
    </row>
    <row r="67" spans="2:43" x14ac:dyDescent="0.25">
      <c r="I67" s="108"/>
      <c r="J67" s="108"/>
      <c r="P67" s="108"/>
      <c r="Q67" s="108"/>
      <c r="W67" s="108"/>
      <c r="X67" s="108"/>
      <c r="AD67" s="108"/>
      <c r="AE67" s="108"/>
      <c r="AK67" s="108"/>
      <c r="AL67" s="108"/>
    </row>
    <row r="68" spans="2:43" x14ac:dyDescent="0.25">
      <c r="I68" s="108"/>
      <c r="J68" s="108"/>
      <c r="P68" s="108"/>
      <c r="Q68" s="108"/>
      <c r="W68" s="108"/>
      <c r="X68" s="108"/>
      <c r="AD68" s="108"/>
      <c r="AE68" s="108"/>
      <c r="AK68" s="108"/>
      <c r="AL68" s="108"/>
    </row>
    <row r="69" spans="2:43" x14ac:dyDescent="0.25">
      <c r="I69" s="108"/>
      <c r="J69" s="108"/>
      <c r="P69" s="108"/>
      <c r="Q69" s="108"/>
      <c r="W69" s="108"/>
      <c r="X69" s="108"/>
      <c r="AD69" s="108"/>
      <c r="AE69" s="108"/>
      <c r="AK69" s="108"/>
      <c r="AL69" s="108"/>
    </row>
    <row r="70" spans="2:43" x14ac:dyDescent="0.25">
      <c r="I70" s="108"/>
      <c r="J70" s="108"/>
      <c r="P70" s="108"/>
      <c r="Q70" s="108"/>
      <c r="W70" s="108"/>
      <c r="X70" s="108"/>
      <c r="AD70" s="108"/>
      <c r="AE70" s="108"/>
      <c r="AK70" s="108"/>
      <c r="AL70" s="108"/>
    </row>
    <row r="71" spans="2:43" x14ac:dyDescent="0.25">
      <c r="I71" s="108"/>
      <c r="J71" s="108"/>
      <c r="P71" s="108"/>
      <c r="Q71" s="108"/>
      <c r="W71" s="108"/>
      <c r="X71" s="108"/>
      <c r="AD71" s="108"/>
      <c r="AE71" s="108"/>
      <c r="AK71" s="108"/>
      <c r="AL71" s="108"/>
    </row>
    <row r="72" spans="2:43" x14ac:dyDescent="0.25">
      <c r="I72" s="108"/>
      <c r="J72" s="108"/>
      <c r="P72" s="108"/>
      <c r="Q72" s="108"/>
      <c r="W72" s="108"/>
      <c r="X72" s="108"/>
      <c r="AD72" s="108"/>
      <c r="AE72" s="108"/>
      <c r="AK72" s="108"/>
      <c r="AL72" s="108"/>
    </row>
    <row r="73" spans="2:43" x14ac:dyDescent="0.25">
      <c r="I73" s="108"/>
      <c r="J73" s="108"/>
      <c r="P73" s="108"/>
      <c r="Q73" s="108"/>
      <c r="W73" s="108"/>
      <c r="X73" s="108"/>
      <c r="AD73" s="108"/>
      <c r="AE73" s="108"/>
      <c r="AK73" s="108"/>
      <c r="AL73" s="108"/>
    </row>
    <row r="74" spans="2:43" x14ac:dyDescent="0.25">
      <c r="I74" s="108"/>
      <c r="J74" s="108"/>
      <c r="P74" s="108"/>
      <c r="Q74" s="108"/>
      <c r="W74" s="108"/>
      <c r="X74" s="108"/>
      <c r="AD74" s="108"/>
      <c r="AE74" s="108"/>
      <c r="AK74" s="108"/>
      <c r="AL74" s="108"/>
    </row>
    <row r="75" spans="2:43" x14ac:dyDescent="0.25">
      <c r="I75" s="108"/>
      <c r="J75" s="108"/>
      <c r="P75" s="108"/>
      <c r="Q75" s="108"/>
      <c r="W75" s="108"/>
      <c r="X75" s="108"/>
      <c r="AD75" s="108"/>
      <c r="AE75" s="108"/>
      <c r="AK75" s="108"/>
      <c r="AL75" s="108"/>
    </row>
    <row r="76" spans="2:43" x14ac:dyDescent="0.25">
      <c r="I76" s="108"/>
      <c r="J76" s="108"/>
      <c r="P76" s="108"/>
      <c r="Q76" s="108"/>
      <c r="W76" s="108"/>
      <c r="X76" s="108"/>
      <c r="AD76" s="108"/>
      <c r="AE76" s="108"/>
      <c r="AK76" s="108"/>
      <c r="AL76" s="108"/>
    </row>
    <row r="77" spans="2:43" x14ac:dyDescent="0.25">
      <c r="I77" s="109"/>
      <c r="J77" s="109"/>
      <c r="P77" s="109"/>
      <c r="Q77" s="109"/>
      <c r="W77" s="109"/>
      <c r="X77" s="109"/>
      <c r="AD77" s="109"/>
      <c r="AE77" s="109"/>
      <c r="AK77" s="109"/>
      <c r="AL77" s="109"/>
    </row>
    <row r="78" spans="2:43" x14ac:dyDescent="0.25">
      <c r="I78" s="109"/>
      <c r="J78" s="109"/>
      <c r="P78" s="109"/>
      <c r="Q78" s="109"/>
      <c r="W78" s="109"/>
      <c r="X78" s="109"/>
      <c r="AD78" s="109"/>
      <c r="AE78" s="109"/>
      <c r="AK78" s="109"/>
      <c r="AL78" s="109"/>
    </row>
    <row r="79" spans="2:43" x14ac:dyDescent="0.25">
      <c r="I79" s="109"/>
      <c r="J79" s="109"/>
      <c r="P79" s="109"/>
      <c r="Q79" s="109"/>
      <c r="W79" s="109"/>
      <c r="X79" s="109"/>
      <c r="AD79" s="109"/>
      <c r="AE79" s="109"/>
      <c r="AK79" s="109"/>
      <c r="AL79" s="109"/>
    </row>
    <row r="80" spans="2:43" x14ac:dyDescent="0.25">
      <c r="I80" s="109"/>
      <c r="J80" s="109"/>
      <c r="P80" s="109"/>
      <c r="Q80" s="109"/>
      <c r="W80" s="109"/>
      <c r="X80" s="109"/>
      <c r="AD80" s="109"/>
      <c r="AE80" s="109"/>
      <c r="AK80" s="109"/>
      <c r="AL80" s="109"/>
    </row>
    <row r="81" spans="9:38" x14ac:dyDescent="0.25">
      <c r="I81" s="109"/>
      <c r="J81" s="109"/>
      <c r="P81" s="109"/>
      <c r="Q81" s="109"/>
      <c r="W81" s="109"/>
      <c r="X81" s="109"/>
      <c r="AD81" s="109"/>
      <c r="AE81" s="109"/>
      <c r="AK81" s="109"/>
      <c r="AL81" s="109"/>
    </row>
    <row r="82" spans="9:38" x14ac:dyDescent="0.25">
      <c r="I82" s="109"/>
      <c r="J82" s="109"/>
      <c r="P82" s="109"/>
      <c r="Q82" s="109"/>
      <c r="W82" s="109"/>
      <c r="X82" s="109"/>
      <c r="AD82" s="109"/>
      <c r="AE82" s="109"/>
      <c r="AK82" s="109"/>
      <c r="AL82" s="109"/>
    </row>
    <row r="83" spans="9:38" x14ac:dyDescent="0.25">
      <c r="I83" s="109"/>
      <c r="J83" s="109"/>
      <c r="P83" s="109"/>
      <c r="Q83" s="109"/>
      <c r="W83" s="109"/>
      <c r="X83" s="109"/>
      <c r="AD83" s="109"/>
      <c r="AE83" s="109"/>
      <c r="AK83" s="109"/>
      <c r="AL83" s="109"/>
    </row>
    <row r="84" spans="9:38" x14ac:dyDescent="0.25">
      <c r="I84" s="109"/>
      <c r="J84" s="109"/>
      <c r="P84" s="109"/>
      <c r="Q84" s="109"/>
      <c r="W84" s="109"/>
      <c r="X84" s="109"/>
      <c r="AD84" s="109"/>
      <c r="AE84" s="109"/>
      <c r="AK84" s="109"/>
      <c r="AL84" s="109"/>
    </row>
    <row r="85" spans="9:38" x14ac:dyDescent="0.25">
      <c r="I85" s="109"/>
      <c r="J85" s="109"/>
      <c r="P85" s="109"/>
      <c r="Q85" s="109"/>
      <c r="W85" s="109"/>
      <c r="X85" s="109"/>
      <c r="AD85" s="109"/>
      <c r="AE85" s="109"/>
      <c r="AK85" s="109"/>
      <c r="AL85" s="109"/>
    </row>
    <row r="86" spans="9:38" x14ac:dyDescent="0.25">
      <c r="I86" s="109"/>
      <c r="J86" s="109"/>
      <c r="P86" s="109"/>
      <c r="Q86" s="109"/>
      <c r="W86" s="109"/>
      <c r="X86" s="109"/>
      <c r="AD86" s="109"/>
      <c r="AE86" s="109"/>
      <c r="AK86" s="109"/>
      <c r="AL86" s="109"/>
    </row>
    <row r="87" spans="9:38" x14ac:dyDescent="0.25">
      <c r="I87" s="109"/>
      <c r="J87" s="109"/>
      <c r="P87" s="109"/>
      <c r="Q87" s="109"/>
      <c r="W87" s="109"/>
      <c r="X87" s="109"/>
      <c r="AD87" s="109"/>
      <c r="AE87" s="109"/>
      <c r="AK87" s="109"/>
      <c r="AL87" s="109"/>
    </row>
    <row r="88" spans="9:38" x14ac:dyDescent="0.25">
      <c r="I88" s="110"/>
      <c r="J88" s="110"/>
      <c r="P88" s="110"/>
      <c r="Q88" s="110"/>
      <c r="W88" s="110"/>
      <c r="X88" s="110"/>
      <c r="AD88" s="110"/>
      <c r="AE88" s="110"/>
      <c r="AK88" s="110"/>
      <c r="AL88" s="110"/>
    </row>
    <row r="89" spans="9:38" x14ac:dyDescent="0.25">
      <c r="I89" s="109"/>
      <c r="J89" s="109"/>
      <c r="P89" s="109"/>
      <c r="Q89" s="109"/>
      <c r="W89" s="109"/>
      <c r="X89" s="109"/>
      <c r="AD89" s="109"/>
      <c r="AE89" s="109"/>
      <c r="AK89" s="109"/>
      <c r="AL89" s="109"/>
    </row>
    <row r="90" spans="9:38" x14ac:dyDescent="0.25">
      <c r="I90" s="109"/>
      <c r="J90" s="109"/>
      <c r="P90" s="109"/>
      <c r="Q90" s="109"/>
      <c r="W90" s="109"/>
      <c r="X90" s="109"/>
      <c r="AD90" s="109"/>
      <c r="AE90" s="109"/>
      <c r="AK90" s="109"/>
      <c r="AL90" s="109"/>
    </row>
    <row r="91" spans="9:38" x14ac:dyDescent="0.25">
      <c r="I91" s="109"/>
      <c r="J91" s="109"/>
      <c r="P91" s="109"/>
      <c r="Q91" s="109"/>
      <c r="W91" s="109"/>
      <c r="X91" s="109"/>
      <c r="AD91" s="109"/>
      <c r="AE91" s="109"/>
      <c r="AK91" s="109"/>
      <c r="AL91" s="109"/>
    </row>
    <row r="92" spans="9:38" x14ac:dyDescent="0.25">
      <c r="I92" s="109"/>
      <c r="J92" s="109"/>
      <c r="P92" s="109"/>
      <c r="Q92" s="109"/>
      <c r="W92" s="109"/>
      <c r="X92" s="109"/>
      <c r="AD92" s="109"/>
      <c r="AE92" s="109"/>
      <c r="AK92" s="109"/>
      <c r="AL92" s="109"/>
    </row>
    <row r="93" spans="9:38" x14ac:dyDescent="0.25">
      <c r="I93" s="109"/>
      <c r="J93" s="109"/>
      <c r="P93" s="109"/>
      <c r="Q93" s="109"/>
      <c r="W93" s="109"/>
      <c r="X93" s="109"/>
      <c r="AD93" s="109"/>
      <c r="AE93" s="109"/>
      <c r="AK93" s="109"/>
      <c r="AL93" s="109"/>
    </row>
    <row r="94" spans="9:38" x14ac:dyDescent="0.25">
      <c r="I94" s="109"/>
      <c r="J94" s="109"/>
      <c r="P94" s="109"/>
      <c r="Q94" s="109"/>
      <c r="W94" s="109"/>
      <c r="X94" s="109"/>
      <c r="AD94" s="109"/>
      <c r="AE94" s="109"/>
      <c r="AK94" s="109"/>
      <c r="AL94" s="109"/>
    </row>
    <row r="95" spans="9:38" x14ac:dyDescent="0.25">
      <c r="I95" s="109"/>
      <c r="J95" s="109"/>
      <c r="P95" s="109"/>
      <c r="Q95" s="109"/>
      <c r="W95" s="109"/>
      <c r="X95" s="109"/>
      <c r="AD95" s="109"/>
      <c r="AE95" s="109"/>
      <c r="AK95" s="109"/>
      <c r="AL95" s="109"/>
    </row>
    <row r="96" spans="9:38" x14ac:dyDescent="0.25">
      <c r="I96" s="109"/>
      <c r="J96" s="109"/>
      <c r="P96" s="109"/>
      <c r="Q96" s="109"/>
      <c r="W96" s="109"/>
      <c r="X96" s="109"/>
      <c r="AD96" s="109"/>
      <c r="AE96" s="109"/>
      <c r="AK96" s="109"/>
      <c r="AL96" s="109"/>
    </row>
    <row r="97" spans="9:38" x14ac:dyDescent="0.25">
      <c r="I97" s="109"/>
      <c r="J97" s="109"/>
      <c r="P97" s="109"/>
      <c r="Q97" s="109"/>
      <c r="W97" s="109"/>
      <c r="X97" s="109"/>
      <c r="AD97" s="109"/>
      <c r="AE97" s="109"/>
      <c r="AK97" s="109"/>
      <c r="AL97" s="109"/>
    </row>
    <row r="98" spans="9:38" x14ac:dyDescent="0.25">
      <c r="I98" s="109"/>
      <c r="J98" s="109"/>
      <c r="P98" s="109"/>
      <c r="Q98" s="109"/>
      <c r="W98" s="109"/>
      <c r="X98" s="109"/>
      <c r="AD98" s="109"/>
      <c r="AE98" s="109"/>
      <c r="AK98" s="109"/>
      <c r="AL98" s="109"/>
    </row>
    <row r="99" spans="9:38" x14ac:dyDescent="0.25">
      <c r="I99" s="109"/>
      <c r="J99" s="109"/>
      <c r="P99" s="109"/>
      <c r="Q99" s="109"/>
      <c r="W99" s="109"/>
      <c r="X99" s="109"/>
      <c r="AD99" s="109"/>
      <c r="AE99" s="109"/>
      <c r="AK99" s="109"/>
      <c r="AL99" s="109"/>
    </row>
    <row r="100" spans="9:38" x14ac:dyDescent="0.25">
      <c r="I100" s="109"/>
      <c r="J100" s="109"/>
      <c r="P100" s="109"/>
      <c r="Q100" s="109"/>
      <c r="W100" s="109"/>
      <c r="X100" s="109"/>
      <c r="AD100" s="109"/>
      <c r="AE100" s="109"/>
      <c r="AK100" s="109"/>
      <c r="AL100" s="109"/>
    </row>
    <row r="101" spans="9:38" x14ac:dyDescent="0.25">
      <c r="I101" s="109"/>
      <c r="J101" s="109"/>
      <c r="P101" s="109"/>
      <c r="Q101" s="109"/>
      <c r="W101" s="109"/>
      <c r="X101" s="109"/>
      <c r="AD101" s="109"/>
      <c r="AE101" s="109"/>
      <c r="AK101" s="109"/>
      <c r="AL101" s="109"/>
    </row>
    <row r="102" spans="9:38" x14ac:dyDescent="0.25">
      <c r="I102" s="109"/>
      <c r="J102" s="109"/>
      <c r="P102" s="109"/>
      <c r="Q102" s="109"/>
      <c r="W102" s="109"/>
      <c r="X102" s="109"/>
      <c r="AD102" s="109"/>
      <c r="AE102" s="109"/>
      <c r="AK102" s="109"/>
      <c r="AL102" s="109"/>
    </row>
    <row r="103" spans="9:38" x14ac:dyDescent="0.25">
      <c r="I103" s="109"/>
      <c r="J103" s="109"/>
      <c r="P103" s="109"/>
      <c r="Q103" s="109"/>
      <c r="W103" s="109"/>
      <c r="X103" s="109"/>
      <c r="AD103" s="109"/>
      <c r="AE103" s="109"/>
      <c r="AK103" s="109"/>
      <c r="AL103" s="109"/>
    </row>
    <row r="104" spans="9:38" x14ac:dyDescent="0.25">
      <c r="I104" s="109"/>
      <c r="J104" s="109"/>
      <c r="P104" s="109"/>
      <c r="Q104" s="109"/>
      <c r="W104" s="109"/>
      <c r="X104" s="109"/>
      <c r="AD104" s="109"/>
      <c r="AE104" s="109"/>
      <c r="AK104" s="109"/>
      <c r="AL104" s="109"/>
    </row>
    <row r="105" spans="9:38" x14ac:dyDescent="0.25">
      <c r="I105" s="109"/>
      <c r="J105" s="109"/>
      <c r="P105" s="109"/>
      <c r="Q105" s="109"/>
      <c r="W105" s="109"/>
      <c r="X105" s="109"/>
      <c r="AD105" s="109"/>
      <c r="AE105" s="109"/>
      <c r="AK105" s="109"/>
      <c r="AL105" s="109"/>
    </row>
    <row r="106" spans="9:38" x14ac:dyDescent="0.25">
      <c r="I106" s="109"/>
      <c r="J106" s="109"/>
      <c r="P106" s="109"/>
      <c r="Q106" s="109"/>
      <c r="W106" s="109"/>
      <c r="X106" s="109"/>
      <c r="AD106" s="109"/>
      <c r="AE106" s="109"/>
      <c r="AK106" s="109"/>
      <c r="AL106" s="109"/>
    </row>
    <row r="107" spans="9:38" x14ac:dyDescent="0.25">
      <c r="I107" s="109"/>
      <c r="J107" s="109"/>
      <c r="P107" s="109"/>
      <c r="Q107" s="109"/>
      <c r="W107" s="109"/>
      <c r="X107" s="109"/>
      <c r="AD107" s="109"/>
      <c r="AE107" s="109"/>
      <c r="AK107" s="109"/>
      <c r="AL107" s="109"/>
    </row>
    <row r="108" spans="9:38" x14ac:dyDescent="0.25">
      <c r="I108" s="109"/>
      <c r="J108" s="109"/>
      <c r="P108" s="109"/>
      <c r="Q108" s="109"/>
      <c r="W108" s="109"/>
      <c r="X108" s="109"/>
      <c r="AD108" s="109"/>
      <c r="AE108" s="109"/>
      <c r="AK108" s="109"/>
      <c r="AL108" s="109"/>
    </row>
    <row r="109" spans="9:38" x14ac:dyDescent="0.25">
      <c r="I109" s="109"/>
      <c r="J109" s="109"/>
      <c r="P109" s="109"/>
      <c r="Q109" s="109"/>
      <c r="W109" s="109"/>
      <c r="X109" s="109"/>
      <c r="AD109" s="109"/>
      <c r="AE109" s="109"/>
      <c r="AK109" s="109"/>
      <c r="AL109" s="109"/>
    </row>
    <row r="110" spans="9:38" x14ac:dyDescent="0.25">
      <c r="I110" s="109"/>
      <c r="J110" s="109"/>
      <c r="P110" s="109"/>
      <c r="Q110" s="109"/>
      <c r="W110" s="109"/>
      <c r="X110" s="109"/>
      <c r="AD110" s="109"/>
      <c r="AE110" s="109"/>
      <c r="AK110" s="109"/>
      <c r="AL110" s="109"/>
    </row>
    <row r="111" spans="9:38" x14ac:dyDescent="0.25">
      <c r="I111" s="109"/>
      <c r="J111" s="109"/>
      <c r="P111" s="109"/>
      <c r="Q111" s="109"/>
      <c r="W111" s="109"/>
      <c r="X111" s="109"/>
      <c r="AD111" s="109"/>
      <c r="AE111" s="109"/>
      <c r="AK111" s="109"/>
      <c r="AL111" s="109"/>
    </row>
    <row r="112" spans="9:38" x14ac:dyDescent="0.25">
      <c r="I112" s="109"/>
      <c r="J112" s="109"/>
      <c r="P112" s="109"/>
      <c r="Q112" s="109"/>
      <c r="W112" s="109"/>
      <c r="X112" s="109"/>
      <c r="AD112" s="109"/>
      <c r="AE112" s="109"/>
      <c r="AK112" s="109"/>
      <c r="AL112" s="109"/>
    </row>
    <row r="113" spans="9:38" x14ac:dyDescent="0.25">
      <c r="I113" s="109"/>
      <c r="J113" s="109"/>
      <c r="P113" s="109"/>
      <c r="Q113" s="109"/>
      <c r="W113" s="109"/>
      <c r="X113" s="109"/>
      <c r="AD113" s="109"/>
      <c r="AE113" s="109"/>
      <c r="AK113" s="109"/>
      <c r="AL113" s="109"/>
    </row>
    <row r="114" spans="9:38" x14ac:dyDescent="0.25">
      <c r="I114" s="109"/>
      <c r="J114" s="109"/>
      <c r="P114" s="109"/>
      <c r="Q114" s="109"/>
      <c r="W114" s="109"/>
      <c r="X114" s="109"/>
      <c r="AD114" s="109"/>
      <c r="AE114" s="109"/>
      <c r="AK114" s="109"/>
      <c r="AL114" s="109"/>
    </row>
    <row r="115" spans="9:38" x14ac:dyDescent="0.25">
      <c r="I115" s="109"/>
      <c r="J115" s="109"/>
      <c r="P115" s="109"/>
      <c r="Q115" s="109"/>
      <c r="W115" s="109"/>
      <c r="X115" s="109"/>
      <c r="AD115" s="109"/>
      <c r="AE115" s="109"/>
      <c r="AK115" s="109"/>
      <c r="AL115" s="109"/>
    </row>
    <row r="116" spans="9:38" x14ac:dyDescent="0.25">
      <c r="I116" s="109"/>
      <c r="J116" s="109"/>
      <c r="P116" s="109"/>
      <c r="Q116" s="109"/>
      <c r="W116" s="109"/>
      <c r="X116" s="109"/>
      <c r="AD116" s="109"/>
      <c r="AE116" s="109"/>
      <c r="AK116" s="109"/>
      <c r="AL116" s="109"/>
    </row>
    <row r="117" spans="9:38" x14ac:dyDescent="0.25">
      <c r="I117" s="109"/>
      <c r="J117" s="109"/>
      <c r="P117" s="109"/>
      <c r="Q117" s="109"/>
      <c r="W117" s="109"/>
      <c r="X117" s="109"/>
      <c r="AD117" s="109"/>
      <c r="AE117" s="109"/>
      <c r="AK117" s="109"/>
      <c r="AL117" s="109"/>
    </row>
    <row r="118" spans="9:38" x14ac:dyDescent="0.25">
      <c r="I118" s="109"/>
      <c r="J118" s="109"/>
      <c r="P118" s="109"/>
      <c r="Q118" s="109"/>
      <c r="W118" s="109"/>
      <c r="X118" s="109"/>
      <c r="AD118" s="109"/>
      <c r="AE118" s="109"/>
      <c r="AK118" s="109"/>
      <c r="AL118" s="109"/>
    </row>
    <row r="119" spans="9:38" x14ac:dyDescent="0.25">
      <c r="I119" s="109"/>
      <c r="J119" s="109"/>
      <c r="P119" s="109"/>
      <c r="Q119" s="109"/>
      <c r="W119" s="109"/>
      <c r="X119" s="109"/>
      <c r="AD119" s="109"/>
      <c r="AE119" s="109"/>
      <c r="AK119" s="109"/>
      <c r="AL119" s="109"/>
    </row>
    <row r="120" spans="9:38" x14ac:dyDescent="0.25">
      <c r="I120" s="109"/>
      <c r="J120" s="109"/>
      <c r="P120" s="109"/>
      <c r="Q120" s="109"/>
      <c r="W120" s="109"/>
      <c r="X120" s="109"/>
      <c r="AD120" s="109"/>
      <c r="AE120" s="109"/>
      <c r="AK120" s="109"/>
      <c r="AL120" s="109"/>
    </row>
    <row r="121" spans="9:38" x14ac:dyDescent="0.25">
      <c r="I121" s="109"/>
      <c r="J121" s="109"/>
      <c r="P121" s="109"/>
      <c r="Q121" s="109"/>
      <c r="W121" s="109"/>
      <c r="X121" s="109"/>
      <c r="AD121" s="109"/>
      <c r="AE121" s="109"/>
      <c r="AK121" s="109"/>
      <c r="AL121" s="109"/>
    </row>
    <row r="122" spans="9:38" x14ac:dyDescent="0.25">
      <c r="I122" s="109"/>
      <c r="J122" s="109"/>
      <c r="P122" s="109"/>
      <c r="Q122" s="109"/>
      <c r="W122" s="109"/>
      <c r="X122" s="109"/>
      <c r="AD122" s="109"/>
      <c r="AE122" s="109"/>
      <c r="AK122" s="109"/>
      <c r="AL122" s="109"/>
    </row>
    <row r="123" spans="9:38" x14ac:dyDescent="0.25">
      <c r="I123" s="109"/>
      <c r="J123" s="109"/>
      <c r="P123" s="109"/>
      <c r="Q123" s="109"/>
      <c r="W123" s="109"/>
      <c r="X123" s="109"/>
      <c r="AD123" s="109"/>
      <c r="AE123" s="109"/>
      <c r="AK123" s="109"/>
      <c r="AL123" s="109"/>
    </row>
    <row r="124" spans="9:38" x14ac:dyDescent="0.25">
      <c r="I124" s="109"/>
      <c r="J124" s="109"/>
      <c r="P124" s="109"/>
      <c r="Q124" s="109"/>
      <c r="W124" s="109"/>
      <c r="X124" s="109"/>
      <c r="AD124" s="109"/>
      <c r="AE124" s="109"/>
      <c r="AK124" s="109"/>
      <c r="AL124" s="109"/>
    </row>
    <row r="125" spans="9:38" x14ac:dyDescent="0.25">
      <c r="I125" s="109"/>
      <c r="J125" s="109"/>
      <c r="P125" s="109"/>
      <c r="Q125" s="109"/>
      <c r="W125" s="109"/>
      <c r="X125" s="109"/>
      <c r="AD125" s="109"/>
      <c r="AE125" s="109"/>
      <c r="AK125" s="109"/>
      <c r="AL125" s="109"/>
    </row>
    <row r="126" spans="9:38" x14ac:dyDescent="0.25">
      <c r="I126" s="109"/>
      <c r="J126" s="109"/>
      <c r="P126" s="109"/>
      <c r="Q126" s="109"/>
      <c r="W126" s="109"/>
      <c r="X126" s="109"/>
      <c r="AD126" s="109"/>
      <c r="AE126" s="109"/>
      <c r="AK126" s="109"/>
      <c r="AL126" s="109"/>
    </row>
    <row r="127" spans="9:38" x14ac:dyDescent="0.25">
      <c r="I127" s="109"/>
      <c r="J127" s="109"/>
      <c r="P127" s="109"/>
      <c r="Q127" s="109"/>
      <c r="W127" s="109"/>
      <c r="X127" s="109"/>
      <c r="AD127" s="109"/>
      <c r="AE127" s="109"/>
      <c r="AK127" s="109"/>
      <c r="AL127" s="109"/>
    </row>
    <row r="128" spans="9:38" x14ac:dyDescent="0.25">
      <c r="I128" s="109"/>
      <c r="J128" s="109"/>
      <c r="P128" s="109"/>
      <c r="Q128" s="109"/>
      <c r="W128" s="109"/>
      <c r="X128" s="109"/>
      <c r="AD128" s="109"/>
      <c r="AE128" s="109"/>
      <c r="AK128" s="109"/>
      <c r="AL128" s="109"/>
    </row>
    <row r="129" spans="9:38" x14ac:dyDescent="0.25">
      <c r="I129" s="109"/>
      <c r="J129" s="109"/>
      <c r="P129" s="109"/>
      <c r="Q129" s="109"/>
      <c r="W129" s="109"/>
      <c r="X129" s="109"/>
      <c r="AD129" s="109"/>
      <c r="AE129" s="109"/>
      <c r="AK129" s="109"/>
      <c r="AL129" s="109"/>
    </row>
    <row r="130" spans="9:38" x14ac:dyDescent="0.25">
      <c r="I130" s="109"/>
      <c r="J130" s="109"/>
      <c r="P130" s="109"/>
      <c r="Q130" s="109"/>
      <c r="W130" s="109"/>
      <c r="X130" s="109"/>
      <c r="AD130" s="109"/>
      <c r="AE130" s="109"/>
      <c r="AK130" s="109"/>
      <c r="AL130" s="109"/>
    </row>
    <row r="131" spans="9:38" x14ac:dyDescent="0.25">
      <c r="I131" s="109"/>
      <c r="J131" s="109"/>
      <c r="P131" s="109"/>
      <c r="Q131" s="109"/>
      <c r="W131" s="109"/>
      <c r="X131" s="109"/>
      <c r="AD131" s="109"/>
      <c r="AE131" s="109"/>
      <c r="AK131" s="109"/>
      <c r="AL131" s="109"/>
    </row>
    <row r="132" spans="9:38" x14ac:dyDescent="0.25">
      <c r="I132" s="109"/>
      <c r="J132" s="109"/>
      <c r="P132" s="109"/>
      <c r="Q132" s="109"/>
      <c r="W132" s="109"/>
      <c r="X132" s="109"/>
      <c r="AD132" s="109"/>
      <c r="AE132" s="109"/>
      <c r="AK132" s="109"/>
      <c r="AL132" s="109"/>
    </row>
    <row r="133" spans="9:38" x14ac:dyDescent="0.25">
      <c r="I133" s="109"/>
      <c r="J133" s="109"/>
      <c r="P133" s="109"/>
      <c r="Q133" s="109"/>
      <c r="W133" s="109"/>
      <c r="X133" s="109"/>
      <c r="AD133" s="109"/>
      <c r="AE133" s="109"/>
      <c r="AK133" s="109"/>
      <c r="AL133" s="109"/>
    </row>
    <row r="134" spans="9:38" x14ac:dyDescent="0.25">
      <c r="I134" s="109"/>
      <c r="J134" s="109"/>
      <c r="P134" s="109"/>
      <c r="Q134" s="109"/>
      <c r="W134" s="109"/>
      <c r="X134" s="109"/>
      <c r="AD134" s="109"/>
      <c r="AE134" s="109"/>
      <c r="AK134" s="109"/>
      <c r="AL134" s="109"/>
    </row>
    <row r="135" spans="9:38" x14ac:dyDescent="0.25">
      <c r="I135" s="109"/>
      <c r="J135" s="109"/>
      <c r="P135" s="109"/>
      <c r="Q135" s="109"/>
      <c r="W135" s="109"/>
      <c r="X135" s="109"/>
      <c r="AD135" s="109"/>
      <c r="AE135" s="109"/>
      <c r="AK135" s="109"/>
      <c r="AL135" s="109"/>
    </row>
    <row r="136" spans="9:38" x14ac:dyDescent="0.25">
      <c r="I136" s="109"/>
      <c r="J136" s="109"/>
      <c r="P136" s="109"/>
      <c r="Q136" s="109"/>
      <c r="W136" s="109"/>
      <c r="X136" s="109"/>
      <c r="AD136" s="109"/>
      <c r="AE136" s="109"/>
      <c r="AK136" s="109"/>
      <c r="AL136" s="109"/>
    </row>
    <row r="137" spans="9:38" x14ac:dyDescent="0.25">
      <c r="I137" s="109"/>
      <c r="J137" s="109"/>
      <c r="P137" s="109"/>
      <c r="Q137" s="109"/>
      <c r="W137" s="109"/>
      <c r="X137" s="109"/>
      <c r="AD137" s="109"/>
      <c r="AE137" s="109"/>
      <c r="AK137" s="109"/>
      <c r="AL137" s="109"/>
    </row>
    <row r="138" spans="9:38" x14ac:dyDescent="0.25">
      <c r="I138" s="109"/>
      <c r="J138" s="109"/>
      <c r="P138" s="109"/>
      <c r="Q138" s="109"/>
      <c r="W138" s="109"/>
      <c r="X138" s="109"/>
      <c r="AD138" s="109"/>
      <c r="AE138" s="109"/>
      <c r="AK138" s="109"/>
      <c r="AL138" s="109"/>
    </row>
    <row r="139" spans="9:38" x14ac:dyDescent="0.25">
      <c r="I139" s="109"/>
      <c r="J139" s="109"/>
      <c r="P139" s="109"/>
      <c r="Q139" s="109"/>
      <c r="W139" s="109"/>
      <c r="X139" s="109"/>
      <c r="AD139" s="109"/>
      <c r="AE139" s="109"/>
      <c r="AK139" s="109"/>
      <c r="AL139" s="109"/>
    </row>
    <row r="140" spans="9:38" x14ac:dyDescent="0.25">
      <c r="I140" s="109"/>
      <c r="J140" s="109"/>
      <c r="P140" s="109"/>
      <c r="Q140" s="109"/>
      <c r="W140" s="109"/>
      <c r="X140" s="109"/>
      <c r="AD140" s="109"/>
      <c r="AE140" s="109"/>
      <c r="AK140" s="109"/>
      <c r="AL140" s="109"/>
    </row>
    <row r="141" spans="9:38" x14ac:dyDescent="0.25">
      <c r="I141" s="109"/>
      <c r="J141" s="109"/>
      <c r="P141" s="109"/>
      <c r="Q141" s="109"/>
      <c r="W141" s="109"/>
      <c r="X141" s="109"/>
      <c r="AD141" s="109"/>
      <c r="AE141" s="109"/>
      <c r="AK141" s="109"/>
      <c r="AL141" s="109"/>
    </row>
    <row r="142" spans="9:38" x14ac:dyDescent="0.25">
      <c r="I142" s="109"/>
      <c r="J142" s="109"/>
      <c r="P142" s="109"/>
      <c r="Q142" s="109"/>
      <c r="W142" s="109"/>
      <c r="X142" s="109"/>
      <c r="AD142" s="109"/>
      <c r="AE142" s="109"/>
      <c r="AK142" s="109"/>
      <c r="AL142" s="109"/>
    </row>
    <row r="143" spans="9:38" x14ac:dyDescent="0.25">
      <c r="I143" s="109"/>
      <c r="J143" s="109"/>
      <c r="P143" s="109"/>
      <c r="Q143" s="109"/>
      <c r="W143" s="109"/>
      <c r="X143" s="109"/>
      <c r="AD143" s="109"/>
      <c r="AE143" s="109"/>
      <c r="AK143" s="109"/>
      <c r="AL143" s="109"/>
    </row>
    <row r="144" spans="9:38" x14ac:dyDescent="0.25">
      <c r="I144" s="109"/>
      <c r="J144" s="109"/>
      <c r="P144" s="109"/>
      <c r="Q144" s="109"/>
      <c r="W144" s="109"/>
      <c r="X144" s="109"/>
      <c r="AD144" s="109"/>
      <c r="AE144" s="109"/>
      <c r="AK144" s="109"/>
      <c r="AL144" s="109"/>
    </row>
    <row r="145" spans="9:38" x14ac:dyDescent="0.25">
      <c r="I145" s="109"/>
      <c r="J145" s="109"/>
      <c r="P145" s="109"/>
      <c r="Q145" s="109"/>
      <c r="W145" s="109"/>
      <c r="X145" s="109"/>
      <c r="AD145" s="109"/>
      <c r="AE145" s="109"/>
      <c r="AK145" s="109"/>
      <c r="AL145" s="109"/>
    </row>
    <row r="146" spans="9:38" x14ac:dyDescent="0.25">
      <c r="I146" s="109"/>
      <c r="J146" s="109"/>
      <c r="P146" s="109"/>
      <c r="Q146" s="109"/>
      <c r="W146" s="109"/>
      <c r="X146" s="109"/>
      <c r="AD146" s="109"/>
      <c r="AE146" s="109"/>
      <c r="AK146" s="109"/>
      <c r="AL146" s="109"/>
    </row>
    <row r="147" spans="9:38" x14ac:dyDescent="0.25">
      <c r="I147" s="109"/>
      <c r="J147" s="109"/>
      <c r="P147" s="109"/>
      <c r="Q147" s="109"/>
      <c r="W147" s="109"/>
      <c r="X147" s="109"/>
      <c r="AD147" s="109"/>
      <c r="AE147" s="109"/>
      <c r="AK147" s="109"/>
      <c r="AL147" s="109"/>
    </row>
    <row r="148" spans="9:38" x14ac:dyDescent="0.25">
      <c r="I148" s="109"/>
      <c r="J148" s="109"/>
      <c r="P148" s="109"/>
      <c r="Q148" s="109"/>
      <c r="W148" s="109"/>
      <c r="X148" s="109"/>
      <c r="AD148" s="109"/>
      <c r="AE148" s="109"/>
      <c r="AK148" s="109"/>
      <c r="AL148" s="109"/>
    </row>
    <row r="149" spans="9:38" x14ac:dyDescent="0.25">
      <c r="I149" s="109"/>
      <c r="J149" s="109"/>
      <c r="P149" s="109"/>
      <c r="Q149" s="109"/>
      <c r="W149" s="109"/>
      <c r="X149" s="109"/>
      <c r="AD149" s="109"/>
      <c r="AE149" s="109"/>
      <c r="AK149" s="109"/>
      <c r="AL149" s="109"/>
    </row>
    <row r="150" spans="9:38" x14ac:dyDescent="0.25">
      <c r="I150" s="109"/>
      <c r="J150" s="109"/>
      <c r="P150" s="109"/>
      <c r="Q150" s="109"/>
      <c r="W150" s="109"/>
      <c r="X150" s="109"/>
      <c r="AD150" s="109"/>
      <c r="AE150" s="109"/>
      <c r="AK150" s="109"/>
      <c r="AL150" s="109"/>
    </row>
    <row r="151" spans="9:38" x14ac:dyDescent="0.25">
      <c r="I151" s="109"/>
      <c r="J151" s="109"/>
      <c r="P151" s="109"/>
      <c r="Q151" s="109"/>
      <c r="W151" s="109"/>
      <c r="X151" s="109"/>
      <c r="AD151" s="109"/>
      <c r="AE151" s="109"/>
      <c r="AK151" s="109"/>
      <c r="AL151" s="109"/>
    </row>
    <row r="152" spans="9:38" x14ac:dyDescent="0.25">
      <c r="I152" s="109"/>
      <c r="J152" s="109"/>
      <c r="P152" s="109"/>
      <c r="Q152" s="109"/>
      <c r="W152" s="109"/>
      <c r="X152" s="109"/>
      <c r="AD152" s="109"/>
      <c r="AE152" s="109"/>
      <c r="AK152" s="109"/>
      <c r="AL152" s="109"/>
    </row>
    <row r="153" spans="9:38" x14ac:dyDescent="0.25">
      <c r="I153" s="109"/>
      <c r="J153" s="109"/>
      <c r="P153" s="109"/>
      <c r="Q153" s="109"/>
      <c r="W153" s="109"/>
      <c r="X153" s="109"/>
      <c r="AD153" s="109"/>
      <c r="AE153" s="109"/>
      <c r="AK153" s="109"/>
      <c r="AL153" s="109"/>
    </row>
    <row r="154" spans="9:38" x14ac:dyDescent="0.25">
      <c r="I154" s="109"/>
      <c r="J154" s="109"/>
      <c r="P154" s="109"/>
      <c r="Q154" s="109"/>
      <c r="W154" s="109"/>
      <c r="X154" s="109"/>
      <c r="AD154" s="109"/>
      <c r="AE154" s="109"/>
      <c r="AK154" s="109"/>
      <c r="AL154" s="109"/>
    </row>
    <row r="155" spans="9:38" x14ac:dyDescent="0.25">
      <c r="I155" s="109"/>
      <c r="J155" s="109"/>
      <c r="P155" s="109"/>
      <c r="Q155" s="109"/>
      <c r="W155" s="109"/>
      <c r="X155" s="109"/>
      <c r="AD155" s="109"/>
      <c r="AE155" s="109"/>
      <c r="AK155" s="109"/>
      <c r="AL155" s="109"/>
    </row>
    <row r="156" spans="9:38" x14ac:dyDescent="0.25">
      <c r="I156" s="109"/>
      <c r="J156" s="109"/>
      <c r="P156" s="109"/>
      <c r="Q156" s="109"/>
      <c r="W156" s="109"/>
      <c r="X156" s="109"/>
      <c r="AD156" s="109"/>
      <c r="AE156" s="109"/>
      <c r="AK156" s="109"/>
      <c r="AL156" s="109"/>
    </row>
    <row r="157" spans="9:38" x14ac:dyDescent="0.25">
      <c r="I157" s="109"/>
      <c r="J157" s="109"/>
      <c r="P157" s="109"/>
      <c r="Q157" s="109"/>
      <c r="W157" s="109"/>
      <c r="X157" s="109"/>
      <c r="AD157" s="109"/>
      <c r="AE157" s="109"/>
      <c r="AK157" s="109"/>
      <c r="AL157" s="109"/>
    </row>
    <row r="158" spans="9:38" x14ac:dyDescent="0.25">
      <c r="I158" s="109"/>
      <c r="J158" s="109"/>
      <c r="P158" s="109"/>
      <c r="Q158" s="109"/>
      <c r="W158" s="109"/>
      <c r="X158" s="109"/>
      <c r="AD158" s="109"/>
      <c r="AE158" s="109"/>
      <c r="AK158" s="109"/>
      <c r="AL158" s="109"/>
    </row>
    <row r="159" spans="9:38" x14ac:dyDescent="0.25">
      <c r="I159" s="109"/>
      <c r="J159" s="109"/>
      <c r="P159" s="109"/>
      <c r="Q159" s="109"/>
      <c r="W159" s="109"/>
      <c r="X159" s="109"/>
      <c r="AD159" s="109"/>
      <c r="AE159" s="109"/>
      <c r="AK159" s="109"/>
      <c r="AL159" s="109"/>
    </row>
    <row r="160" spans="9:38" x14ac:dyDescent="0.25">
      <c r="I160" s="109"/>
      <c r="J160" s="109"/>
      <c r="P160" s="109"/>
      <c r="Q160" s="109"/>
      <c r="W160" s="109"/>
      <c r="X160" s="109"/>
      <c r="AD160" s="109"/>
      <c r="AE160" s="109"/>
      <c r="AK160" s="109"/>
      <c r="AL160" s="109"/>
    </row>
    <row r="161" spans="9:38" x14ac:dyDescent="0.25">
      <c r="I161" s="109"/>
      <c r="J161" s="109"/>
      <c r="P161" s="109"/>
      <c r="Q161" s="109"/>
      <c r="W161" s="109"/>
      <c r="X161" s="109"/>
      <c r="AD161" s="109"/>
      <c r="AE161" s="109"/>
      <c r="AK161" s="109"/>
      <c r="AL161" s="109"/>
    </row>
    <row r="162" spans="9:38" x14ac:dyDescent="0.25">
      <c r="I162" s="109"/>
      <c r="J162" s="109"/>
      <c r="P162" s="109"/>
      <c r="Q162" s="109"/>
      <c r="W162" s="109"/>
      <c r="X162" s="109"/>
      <c r="AD162" s="109"/>
      <c r="AE162" s="109"/>
      <c r="AK162" s="109"/>
      <c r="AL162" s="109"/>
    </row>
    <row r="163" spans="9:38" x14ac:dyDescent="0.25">
      <c r="I163" s="109"/>
      <c r="J163" s="109"/>
      <c r="P163" s="109"/>
      <c r="Q163" s="109"/>
      <c r="W163" s="109"/>
      <c r="X163" s="109"/>
      <c r="AD163" s="109"/>
      <c r="AE163" s="109"/>
      <c r="AK163" s="109"/>
      <c r="AL163" s="109"/>
    </row>
    <row r="164" spans="9:38" x14ac:dyDescent="0.25">
      <c r="I164" s="109"/>
      <c r="J164" s="109"/>
      <c r="P164" s="109"/>
      <c r="Q164" s="109"/>
      <c r="W164" s="109"/>
      <c r="X164" s="109"/>
      <c r="AD164" s="109"/>
      <c r="AE164" s="109"/>
      <c r="AK164" s="109"/>
      <c r="AL164" s="109"/>
    </row>
    <row r="165" spans="9:38" x14ac:dyDescent="0.25">
      <c r="I165" s="109"/>
      <c r="J165" s="109"/>
      <c r="P165" s="109"/>
      <c r="Q165" s="109"/>
      <c r="W165" s="109"/>
      <c r="X165" s="109"/>
      <c r="AD165" s="109"/>
      <c r="AE165" s="109"/>
      <c r="AK165" s="109"/>
      <c r="AL165" s="109"/>
    </row>
    <row r="166" spans="9:38" x14ac:dyDescent="0.25">
      <c r="I166" s="109"/>
      <c r="J166" s="109"/>
      <c r="P166" s="109"/>
      <c r="Q166" s="109"/>
      <c r="W166" s="109"/>
      <c r="X166" s="109"/>
      <c r="AD166" s="109"/>
      <c r="AE166" s="109"/>
      <c r="AK166" s="109"/>
      <c r="AL166" s="109"/>
    </row>
    <row r="167" spans="9:38" x14ac:dyDescent="0.25">
      <c r="I167" s="109"/>
      <c r="J167" s="109"/>
      <c r="P167" s="109"/>
      <c r="Q167" s="109"/>
      <c r="W167" s="109"/>
      <c r="X167" s="109"/>
      <c r="AD167" s="109"/>
      <c r="AE167" s="109"/>
      <c r="AK167" s="109"/>
      <c r="AL167" s="109"/>
    </row>
    <row r="168" spans="9:38" x14ac:dyDescent="0.25">
      <c r="I168" s="109"/>
      <c r="J168" s="109"/>
      <c r="P168" s="109"/>
      <c r="Q168" s="109"/>
      <c r="W168" s="109"/>
      <c r="X168" s="109"/>
      <c r="AD168" s="109"/>
      <c r="AE168" s="109"/>
      <c r="AK168" s="109"/>
      <c r="AL168" s="109"/>
    </row>
    <row r="169" spans="9:38" x14ac:dyDescent="0.25">
      <c r="I169" s="109"/>
      <c r="J169" s="109"/>
      <c r="P169" s="109"/>
      <c r="Q169" s="109"/>
      <c r="W169" s="109"/>
      <c r="X169" s="109"/>
      <c r="AD169" s="109"/>
      <c r="AE169" s="109"/>
      <c r="AK169" s="109"/>
      <c r="AL169" s="109"/>
    </row>
    <row r="170" spans="9:38" x14ac:dyDescent="0.25">
      <c r="I170" s="109"/>
      <c r="J170" s="109"/>
      <c r="P170" s="109"/>
      <c r="Q170" s="109"/>
      <c r="W170" s="109"/>
      <c r="X170" s="109"/>
      <c r="AD170" s="109"/>
      <c r="AE170" s="109"/>
      <c r="AK170" s="109"/>
      <c r="AL170" s="109"/>
    </row>
    <row r="171" spans="9:38" x14ac:dyDescent="0.25">
      <c r="I171" s="109"/>
      <c r="J171" s="109"/>
      <c r="P171" s="109"/>
      <c r="Q171" s="109"/>
      <c r="W171" s="109"/>
      <c r="X171" s="109"/>
      <c r="AD171" s="109"/>
      <c r="AE171" s="109"/>
      <c r="AK171" s="109"/>
      <c r="AL171" s="109"/>
    </row>
    <row r="172" spans="9:38" x14ac:dyDescent="0.25">
      <c r="I172" s="109"/>
      <c r="J172" s="109"/>
      <c r="P172" s="109"/>
      <c r="Q172" s="109"/>
      <c r="W172" s="109"/>
      <c r="X172" s="109"/>
      <c r="AD172" s="109"/>
      <c r="AE172" s="109"/>
      <c r="AK172" s="109"/>
      <c r="AL172" s="109"/>
    </row>
    <row r="173" spans="9:38" x14ac:dyDescent="0.25">
      <c r="I173" s="109"/>
      <c r="J173" s="109"/>
      <c r="P173" s="109"/>
      <c r="Q173" s="109"/>
      <c r="W173" s="109"/>
      <c r="X173" s="109"/>
      <c r="AD173" s="109"/>
      <c r="AE173" s="109"/>
      <c r="AK173" s="109"/>
      <c r="AL173" s="109"/>
    </row>
    <row r="174" spans="9:38" x14ac:dyDescent="0.25">
      <c r="I174" s="109"/>
      <c r="J174" s="109"/>
      <c r="P174" s="109"/>
      <c r="Q174" s="109"/>
      <c r="W174" s="109"/>
      <c r="X174" s="109"/>
      <c r="AD174" s="109"/>
      <c r="AE174" s="109"/>
      <c r="AK174" s="109"/>
      <c r="AL174" s="109"/>
    </row>
    <row r="175" spans="9:38" x14ac:dyDescent="0.25">
      <c r="I175" s="109"/>
      <c r="J175" s="109"/>
      <c r="P175" s="109"/>
      <c r="Q175" s="109"/>
      <c r="W175" s="109"/>
      <c r="X175" s="109"/>
      <c r="AD175" s="109"/>
      <c r="AE175" s="109"/>
      <c r="AK175" s="109"/>
      <c r="AL175" s="109"/>
    </row>
    <row r="176" spans="9:38" x14ac:dyDescent="0.25">
      <c r="I176" s="109"/>
      <c r="J176" s="109"/>
      <c r="P176" s="109"/>
      <c r="Q176" s="109"/>
      <c r="W176" s="109"/>
      <c r="X176" s="109"/>
      <c r="AD176" s="109"/>
      <c r="AE176" s="109"/>
      <c r="AK176" s="109"/>
      <c r="AL176" s="109"/>
    </row>
    <row r="177" spans="9:38" x14ac:dyDescent="0.25">
      <c r="I177" s="109"/>
      <c r="J177" s="109"/>
      <c r="P177" s="109"/>
      <c r="Q177" s="109"/>
      <c r="W177" s="109"/>
      <c r="X177" s="109"/>
      <c r="AD177" s="109"/>
      <c r="AE177" s="109"/>
      <c r="AK177" s="109"/>
      <c r="AL177" s="109"/>
    </row>
    <row r="178" spans="9:38" x14ac:dyDescent="0.25">
      <c r="I178" s="109"/>
      <c r="J178" s="109"/>
      <c r="P178" s="109"/>
      <c r="Q178" s="109"/>
      <c r="W178" s="109"/>
      <c r="X178" s="109"/>
      <c r="AD178" s="109"/>
      <c r="AE178" s="109"/>
      <c r="AK178" s="109"/>
      <c r="AL178" s="109"/>
    </row>
    <row r="179" spans="9:38" x14ac:dyDescent="0.25">
      <c r="I179" s="109"/>
      <c r="J179" s="109"/>
      <c r="P179" s="109"/>
      <c r="Q179" s="109"/>
      <c r="W179" s="109"/>
      <c r="X179" s="109"/>
      <c r="AD179" s="109"/>
      <c r="AE179" s="109"/>
      <c r="AK179" s="109"/>
      <c r="AL179" s="109"/>
    </row>
    <row r="180" spans="9:38" x14ac:dyDescent="0.25">
      <c r="I180" s="109"/>
      <c r="J180" s="109"/>
      <c r="P180" s="109"/>
      <c r="Q180" s="109"/>
      <c r="W180" s="109"/>
      <c r="X180" s="109"/>
      <c r="AD180" s="109"/>
      <c r="AE180" s="109"/>
      <c r="AK180" s="109"/>
      <c r="AL180" s="109"/>
    </row>
    <row r="181" spans="9:38" x14ac:dyDescent="0.25">
      <c r="I181" s="109"/>
      <c r="J181" s="109"/>
      <c r="P181" s="109"/>
      <c r="Q181" s="109"/>
      <c r="W181" s="109"/>
      <c r="X181" s="109"/>
      <c r="AD181" s="109"/>
      <c r="AE181" s="109"/>
      <c r="AK181" s="109"/>
      <c r="AL181" s="109"/>
    </row>
    <row r="182" spans="9:38" x14ac:dyDescent="0.25">
      <c r="I182" s="109"/>
      <c r="J182" s="109"/>
      <c r="P182" s="109"/>
      <c r="Q182" s="109"/>
      <c r="W182" s="109"/>
      <c r="X182" s="109"/>
      <c r="AD182" s="109"/>
      <c r="AE182" s="109"/>
      <c r="AK182" s="109"/>
      <c r="AL182" s="109"/>
    </row>
    <row r="183" spans="9:38" x14ac:dyDescent="0.25">
      <c r="I183" s="109"/>
      <c r="J183" s="109"/>
      <c r="P183" s="109"/>
      <c r="Q183" s="109"/>
      <c r="W183" s="109"/>
      <c r="X183" s="109"/>
      <c r="AD183" s="109"/>
      <c r="AE183" s="109"/>
      <c r="AK183" s="109"/>
      <c r="AL183" s="109"/>
    </row>
    <row r="184" spans="9:38" x14ac:dyDescent="0.25">
      <c r="I184" s="109"/>
      <c r="J184" s="109"/>
      <c r="P184" s="109"/>
      <c r="Q184" s="109"/>
      <c r="W184" s="109"/>
      <c r="X184" s="109"/>
      <c r="AD184" s="109"/>
      <c r="AE184" s="109"/>
      <c r="AK184" s="109"/>
      <c r="AL184" s="109"/>
    </row>
    <row r="185" spans="9:38" x14ac:dyDescent="0.25">
      <c r="I185" s="109"/>
      <c r="J185" s="109"/>
      <c r="P185" s="109"/>
      <c r="Q185" s="109"/>
      <c r="W185" s="109"/>
      <c r="X185" s="109"/>
      <c r="AD185" s="109"/>
      <c r="AE185" s="109"/>
      <c r="AK185" s="109"/>
      <c r="AL185" s="109"/>
    </row>
    <row r="186" spans="9:38" x14ac:dyDescent="0.25">
      <c r="I186" s="109"/>
      <c r="J186" s="109"/>
      <c r="P186" s="109"/>
      <c r="Q186" s="109"/>
      <c r="W186" s="109"/>
      <c r="X186" s="109"/>
      <c r="AD186" s="109"/>
      <c r="AE186" s="109"/>
      <c r="AK186" s="109"/>
      <c r="AL186" s="109"/>
    </row>
    <row r="187" spans="9:38" x14ac:dyDescent="0.25">
      <c r="I187" s="109"/>
      <c r="J187" s="109"/>
      <c r="P187" s="109"/>
      <c r="Q187" s="109"/>
      <c r="W187" s="109"/>
      <c r="X187" s="109"/>
      <c r="AD187" s="109"/>
      <c r="AE187" s="109"/>
      <c r="AK187" s="109"/>
      <c r="AL187" s="109"/>
    </row>
    <row r="188" spans="9:38" x14ac:dyDescent="0.25">
      <c r="I188" s="109"/>
      <c r="J188" s="109"/>
      <c r="P188" s="109"/>
      <c r="Q188" s="109"/>
      <c r="W188" s="109"/>
      <c r="X188" s="109"/>
      <c r="AD188" s="109"/>
      <c r="AE188" s="109"/>
      <c r="AK188" s="109"/>
      <c r="AL188" s="109"/>
    </row>
    <row r="189" spans="9:38" x14ac:dyDescent="0.25">
      <c r="I189" s="109"/>
      <c r="J189" s="109"/>
      <c r="P189" s="109"/>
      <c r="Q189" s="109"/>
      <c r="W189" s="109"/>
      <c r="X189" s="109"/>
      <c r="AD189" s="109"/>
      <c r="AE189" s="109"/>
      <c r="AK189" s="109"/>
      <c r="AL189" s="109"/>
    </row>
    <row r="190" spans="9:38" x14ac:dyDescent="0.25">
      <c r="I190" s="109"/>
      <c r="J190" s="109"/>
      <c r="P190" s="109"/>
      <c r="Q190" s="109"/>
      <c r="W190" s="109"/>
      <c r="X190" s="109"/>
      <c r="AD190" s="109"/>
      <c r="AE190" s="109"/>
      <c r="AK190" s="109"/>
      <c r="AL190" s="109"/>
    </row>
    <row r="191" spans="9:38" x14ac:dyDescent="0.25">
      <c r="I191" s="109"/>
      <c r="J191" s="109"/>
      <c r="P191" s="109"/>
      <c r="Q191" s="109"/>
      <c r="W191" s="109"/>
      <c r="X191" s="109"/>
      <c r="AD191" s="109"/>
      <c r="AE191" s="109"/>
      <c r="AK191" s="109"/>
      <c r="AL191" s="109"/>
    </row>
    <row r="192" spans="9:38" x14ac:dyDescent="0.25">
      <c r="I192" s="109"/>
      <c r="J192" s="109"/>
      <c r="P192" s="109"/>
      <c r="Q192" s="109"/>
      <c r="W192" s="109"/>
      <c r="X192" s="109"/>
      <c r="AD192" s="109"/>
      <c r="AE192" s="109"/>
      <c r="AK192" s="109"/>
      <c r="AL192" s="109"/>
    </row>
    <row r="193" spans="9:38" x14ac:dyDescent="0.25">
      <c r="I193" s="109"/>
      <c r="J193" s="109"/>
      <c r="P193" s="109"/>
      <c r="Q193" s="109"/>
      <c r="W193" s="109"/>
      <c r="X193" s="109"/>
      <c r="AD193" s="109"/>
      <c r="AE193" s="109"/>
      <c r="AK193" s="109"/>
      <c r="AL193" s="109"/>
    </row>
    <row r="194" spans="9:38" x14ac:dyDescent="0.25">
      <c r="I194" s="109"/>
      <c r="J194" s="109"/>
      <c r="P194" s="109"/>
      <c r="Q194" s="109"/>
      <c r="W194" s="109"/>
      <c r="X194" s="109"/>
      <c r="AD194" s="109"/>
      <c r="AE194" s="109"/>
      <c r="AK194" s="109"/>
      <c r="AL194" s="109"/>
    </row>
    <row r="195" spans="9:38" x14ac:dyDescent="0.25">
      <c r="I195" s="109"/>
      <c r="J195" s="109"/>
      <c r="P195" s="109"/>
      <c r="Q195" s="109"/>
      <c r="W195" s="109"/>
      <c r="X195" s="109"/>
      <c r="AD195" s="109"/>
      <c r="AE195" s="109"/>
      <c r="AK195" s="109"/>
      <c r="AL195" s="109"/>
    </row>
    <row r="196" spans="9:38" x14ac:dyDescent="0.25">
      <c r="I196" s="109"/>
      <c r="J196" s="109"/>
      <c r="P196" s="109"/>
      <c r="Q196" s="109"/>
      <c r="W196" s="109"/>
      <c r="X196" s="109"/>
      <c r="AD196" s="109"/>
      <c r="AE196" s="109"/>
      <c r="AK196" s="109"/>
      <c r="AL196" s="109"/>
    </row>
    <row r="197" spans="9:38" x14ac:dyDescent="0.25">
      <c r="I197" s="109"/>
      <c r="J197" s="109"/>
      <c r="P197" s="109"/>
      <c r="Q197" s="109"/>
      <c r="W197" s="109"/>
      <c r="X197" s="109"/>
      <c r="AD197" s="109"/>
      <c r="AE197" s="109"/>
      <c r="AK197" s="109"/>
      <c r="AL197" s="109"/>
    </row>
    <row r="198" spans="9:38" x14ac:dyDescent="0.25">
      <c r="I198" s="109"/>
      <c r="J198" s="109"/>
      <c r="P198" s="109"/>
      <c r="Q198" s="109"/>
      <c r="W198" s="109"/>
      <c r="X198" s="109"/>
      <c r="AD198" s="109"/>
      <c r="AE198" s="109"/>
      <c r="AK198" s="109"/>
      <c r="AL198" s="109"/>
    </row>
    <row r="199" spans="9:38" x14ac:dyDescent="0.25">
      <c r="I199" s="109"/>
      <c r="J199" s="109"/>
      <c r="P199" s="109"/>
      <c r="Q199" s="109"/>
      <c r="W199" s="109"/>
      <c r="X199" s="109"/>
      <c r="AD199" s="109"/>
      <c r="AE199" s="109"/>
      <c r="AK199" s="109"/>
      <c r="AL199" s="109"/>
    </row>
    <row r="200" spans="9:38" x14ac:dyDescent="0.25">
      <c r="I200" s="109"/>
      <c r="J200" s="109"/>
      <c r="P200" s="109"/>
      <c r="Q200" s="109"/>
      <c r="W200" s="109"/>
      <c r="X200" s="109"/>
      <c r="AD200" s="109"/>
      <c r="AE200" s="109"/>
      <c r="AK200" s="109"/>
      <c r="AL200" s="109"/>
    </row>
    <row r="201" spans="9:38" x14ac:dyDescent="0.25">
      <c r="I201" s="109"/>
      <c r="J201" s="109"/>
      <c r="P201" s="109"/>
      <c r="Q201" s="109"/>
      <c r="W201" s="109"/>
      <c r="X201" s="109"/>
      <c r="AD201" s="109"/>
      <c r="AE201" s="109"/>
      <c r="AK201" s="109"/>
      <c r="AL201" s="109"/>
    </row>
    <row r="202" spans="9:38" x14ac:dyDescent="0.25">
      <c r="I202" s="109"/>
      <c r="J202" s="109"/>
      <c r="P202" s="109"/>
      <c r="Q202" s="109"/>
      <c r="W202" s="109"/>
      <c r="X202" s="109"/>
      <c r="AD202" s="109"/>
      <c r="AE202" s="109"/>
      <c r="AK202" s="109"/>
      <c r="AL202" s="109"/>
    </row>
    <row r="203" spans="9:38" x14ac:dyDescent="0.25">
      <c r="I203" s="109"/>
      <c r="J203" s="109"/>
      <c r="P203" s="109"/>
      <c r="Q203" s="109"/>
      <c r="W203" s="109"/>
      <c r="X203" s="109"/>
      <c r="AD203" s="109"/>
      <c r="AE203" s="109"/>
      <c r="AK203" s="109"/>
      <c r="AL203" s="109"/>
    </row>
    <row r="204" spans="9:38" x14ac:dyDescent="0.25">
      <c r="I204" s="109"/>
      <c r="J204" s="109"/>
      <c r="P204" s="109"/>
      <c r="Q204" s="109"/>
      <c r="W204" s="109"/>
      <c r="X204" s="109"/>
      <c r="AD204" s="109"/>
      <c r="AE204" s="109"/>
      <c r="AK204" s="109"/>
      <c r="AL204" s="109"/>
    </row>
    <row r="205" spans="9:38" x14ac:dyDescent="0.25">
      <c r="I205" s="109"/>
      <c r="J205" s="109"/>
      <c r="P205" s="109"/>
      <c r="Q205" s="109"/>
      <c r="W205" s="109"/>
      <c r="X205" s="109"/>
      <c r="AD205" s="109"/>
      <c r="AE205" s="109"/>
      <c r="AK205" s="109"/>
      <c r="AL205" s="109"/>
    </row>
    <row r="206" spans="9:38" x14ac:dyDescent="0.25">
      <c r="I206" s="109"/>
      <c r="J206" s="109"/>
      <c r="P206" s="109"/>
      <c r="Q206" s="109"/>
      <c r="W206" s="109"/>
      <c r="X206" s="109"/>
      <c r="AD206" s="109"/>
      <c r="AE206" s="109"/>
      <c r="AK206" s="109"/>
      <c r="AL206" s="109"/>
    </row>
    <row r="207" spans="9:38" x14ac:dyDescent="0.25">
      <c r="I207" s="109"/>
      <c r="J207" s="109"/>
      <c r="P207" s="109"/>
      <c r="Q207" s="109"/>
      <c r="W207" s="109"/>
      <c r="X207" s="109"/>
      <c r="AD207" s="109"/>
      <c r="AE207" s="109"/>
      <c r="AK207" s="109"/>
      <c r="AL207" s="109"/>
    </row>
    <row r="208" spans="9:38" x14ac:dyDescent="0.25">
      <c r="I208" s="109"/>
      <c r="J208" s="109"/>
      <c r="P208" s="109"/>
      <c r="Q208" s="109"/>
      <c r="W208" s="109"/>
      <c r="X208" s="109"/>
      <c r="AD208" s="109"/>
      <c r="AE208" s="109"/>
      <c r="AK208" s="109"/>
      <c r="AL208" s="109"/>
    </row>
    <row r="209" spans="9:38" x14ac:dyDescent="0.25">
      <c r="I209" s="109"/>
      <c r="J209" s="109"/>
      <c r="P209" s="109"/>
      <c r="Q209" s="109"/>
      <c r="W209" s="109"/>
      <c r="X209" s="109"/>
      <c r="AD209" s="109"/>
      <c r="AE209" s="109"/>
      <c r="AK209" s="109"/>
      <c r="AL209" s="109"/>
    </row>
    <row r="210" spans="9:38" x14ac:dyDescent="0.25">
      <c r="I210" s="109"/>
      <c r="J210" s="109"/>
      <c r="P210" s="109"/>
      <c r="Q210" s="109"/>
      <c r="W210" s="109"/>
      <c r="X210" s="109"/>
      <c r="AD210" s="109"/>
      <c r="AE210" s="109"/>
      <c r="AK210" s="109"/>
      <c r="AL210" s="109"/>
    </row>
    <row r="211" spans="9:38" x14ac:dyDescent="0.25">
      <c r="I211" s="109"/>
      <c r="J211" s="109"/>
      <c r="P211" s="109"/>
      <c r="Q211" s="109"/>
      <c r="W211" s="109"/>
      <c r="X211" s="109"/>
      <c r="AD211" s="109"/>
      <c r="AE211" s="109"/>
      <c r="AK211" s="109"/>
      <c r="AL211" s="109"/>
    </row>
    <row r="212" spans="9:38" x14ac:dyDescent="0.25">
      <c r="I212" s="109"/>
      <c r="J212" s="109"/>
      <c r="P212" s="109"/>
      <c r="Q212" s="109"/>
      <c r="W212" s="109"/>
      <c r="X212" s="109"/>
      <c r="AD212" s="109"/>
      <c r="AE212" s="109"/>
      <c r="AK212" s="109"/>
      <c r="AL212" s="109"/>
    </row>
    <row r="213" spans="9:38" x14ac:dyDescent="0.25">
      <c r="I213" s="109"/>
      <c r="J213" s="109"/>
      <c r="P213" s="109"/>
      <c r="Q213" s="109"/>
      <c r="W213" s="109"/>
      <c r="X213" s="109"/>
      <c r="AD213" s="109"/>
      <c r="AE213" s="109"/>
      <c r="AK213" s="109"/>
      <c r="AL213" s="109"/>
    </row>
    <row r="214" spans="9:38" x14ac:dyDescent="0.25">
      <c r="I214" s="109"/>
      <c r="J214" s="109"/>
      <c r="P214" s="109"/>
      <c r="Q214" s="109"/>
      <c r="W214" s="109"/>
      <c r="X214" s="109"/>
      <c r="AD214" s="109"/>
      <c r="AE214" s="109"/>
      <c r="AK214" s="109"/>
      <c r="AL214" s="109"/>
    </row>
    <row r="215" spans="9:38" x14ac:dyDescent="0.25">
      <c r="I215" s="109"/>
      <c r="J215" s="109"/>
      <c r="P215" s="109"/>
      <c r="Q215" s="109"/>
      <c r="W215" s="109"/>
      <c r="X215" s="109"/>
      <c r="AD215" s="109"/>
      <c r="AE215" s="109"/>
      <c r="AK215" s="109"/>
      <c r="AL215" s="109"/>
    </row>
    <row r="216" spans="9:38" x14ac:dyDescent="0.25">
      <c r="I216" s="109"/>
      <c r="J216" s="109"/>
      <c r="P216" s="109"/>
      <c r="Q216" s="109"/>
      <c r="W216" s="109"/>
      <c r="X216" s="109"/>
      <c r="AD216" s="109"/>
      <c r="AE216" s="109"/>
      <c r="AK216" s="109"/>
      <c r="AL216" s="109"/>
    </row>
    <row r="217" spans="9:38" x14ac:dyDescent="0.25">
      <c r="I217" s="109"/>
      <c r="J217" s="109"/>
      <c r="P217" s="109"/>
      <c r="Q217" s="109"/>
      <c r="W217" s="109"/>
      <c r="X217" s="109"/>
      <c r="AD217" s="109"/>
      <c r="AE217" s="109"/>
      <c r="AK217" s="109"/>
      <c r="AL217" s="109"/>
    </row>
    <row r="218" spans="9:38" x14ac:dyDescent="0.25">
      <c r="I218" s="109"/>
      <c r="J218" s="109"/>
      <c r="P218" s="109"/>
      <c r="Q218" s="109"/>
      <c r="W218" s="109"/>
      <c r="X218" s="109"/>
      <c r="AD218" s="109"/>
      <c r="AE218" s="109"/>
      <c r="AK218" s="109"/>
      <c r="AL218" s="109"/>
    </row>
    <row r="219" spans="9:38" x14ac:dyDescent="0.25">
      <c r="I219" s="109"/>
      <c r="J219" s="109"/>
      <c r="P219" s="109"/>
      <c r="Q219" s="109"/>
      <c r="W219" s="109"/>
      <c r="X219" s="109"/>
      <c r="AD219" s="109"/>
      <c r="AE219" s="109"/>
      <c r="AK219" s="109"/>
      <c r="AL219" s="109"/>
    </row>
    <row r="220" spans="9:38" x14ac:dyDescent="0.25">
      <c r="I220" s="109"/>
      <c r="J220" s="109"/>
      <c r="P220" s="109"/>
      <c r="Q220" s="109"/>
      <c r="W220" s="109"/>
      <c r="X220" s="109"/>
      <c r="AD220" s="109"/>
      <c r="AE220" s="109"/>
      <c r="AK220" s="109"/>
      <c r="AL220" s="109"/>
    </row>
    <row r="221" spans="9:38" x14ac:dyDescent="0.25">
      <c r="I221" s="109"/>
      <c r="J221" s="109"/>
      <c r="P221" s="109"/>
      <c r="Q221" s="109"/>
      <c r="W221" s="109"/>
      <c r="X221" s="109"/>
      <c r="AD221" s="109"/>
      <c r="AE221" s="109"/>
      <c r="AK221" s="109"/>
      <c r="AL221" s="109"/>
    </row>
    <row r="222" spans="9:38" x14ac:dyDescent="0.25">
      <c r="I222" s="109"/>
      <c r="J222" s="109"/>
      <c r="P222" s="109"/>
      <c r="Q222" s="109"/>
      <c r="W222" s="109"/>
      <c r="X222" s="109"/>
      <c r="AD222" s="109"/>
      <c r="AE222" s="109"/>
      <c r="AK222" s="109"/>
      <c r="AL222" s="109"/>
    </row>
    <row r="223" spans="9:38" x14ac:dyDescent="0.25">
      <c r="I223" s="109"/>
      <c r="J223" s="109"/>
      <c r="P223" s="109"/>
      <c r="Q223" s="109"/>
      <c r="W223" s="109"/>
      <c r="X223" s="109"/>
      <c r="AD223" s="109"/>
      <c r="AE223" s="109"/>
      <c r="AK223" s="109"/>
      <c r="AL223" s="109"/>
    </row>
    <row r="224" spans="9:38" x14ac:dyDescent="0.25">
      <c r="I224" s="109"/>
      <c r="J224" s="109"/>
      <c r="P224" s="109"/>
      <c r="Q224" s="109"/>
      <c r="W224" s="109"/>
      <c r="X224" s="109"/>
      <c r="AD224" s="109"/>
      <c r="AE224" s="109"/>
      <c r="AK224" s="109"/>
      <c r="AL224" s="109"/>
    </row>
    <row r="225" spans="9:38" x14ac:dyDescent="0.25">
      <c r="I225" s="109"/>
      <c r="J225" s="109"/>
      <c r="P225" s="109"/>
      <c r="Q225" s="109"/>
      <c r="W225" s="109"/>
      <c r="X225" s="109"/>
      <c r="AD225" s="109"/>
      <c r="AE225" s="109"/>
      <c r="AK225" s="109"/>
      <c r="AL225" s="109"/>
    </row>
    <row r="226" spans="9:38" x14ac:dyDescent="0.25">
      <c r="I226" s="109"/>
      <c r="J226" s="109"/>
      <c r="P226" s="109"/>
      <c r="Q226" s="109"/>
      <c r="W226" s="109"/>
      <c r="X226" s="109"/>
      <c r="AD226" s="109"/>
      <c r="AE226" s="109"/>
      <c r="AK226" s="109"/>
      <c r="AL226" s="109"/>
    </row>
    <row r="227" spans="9:38" x14ac:dyDescent="0.25">
      <c r="I227" s="109"/>
      <c r="J227" s="109"/>
      <c r="P227" s="109"/>
      <c r="Q227" s="109"/>
      <c r="W227" s="109"/>
      <c r="X227" s="109"/>
      <c r="AD227" s="109"/>
      <c r="AE227" s="109"/>
      <c r="AK227" s="109"/>
      <c r="AL227" s="109"/>
    </row>
    <row r="228" spans="9:38" x14ac:dyDescent="0.25">
      <c r="I228" s="109"/>
      <c r="J228" s="109"/>
      <c r="P228" s="109"/>
      <c r="Q228" s="109"/>
      <c r="W228" s="109"/>
      <c r="X228" s="109"/>
      <c r="AD228" s="109"/>
      <c r="AE228" s="109"/>
      <c r="AK228" s="109"/>
      <c r="AL228" s="109"/>
    </row>
    <row r="229" spans="9:38" x14ac:dyDescent="0.25">
      <c r="I229" s="109"/>
      <c r="J229" s="109"/>
      <c r="P229" s="109"/>
      <c r="Q229" s="109"/>
      <c r="W229" s="109"/>
      <c r="X229" s="109"/>
      <c r="AD229" s="109"/>
      <c r="AE229" s="109"/>
      <c r="AK229" s="109"/>
      <c r="AL229" s="109"/>
    </row>
    <row r="230" spans="9:38" x14ac:dyDescent="0.25">
      <c r="I230" s="109"/>
      <c r="J230" s="109"/>
      <c r="P230" s="109"/>
      <c r="Q230" s="109"/>
      <c r="W230" s="109"/>
      <c r="X230" s="109"/>
      <c r="AD230" s="109"/>
      <c r="AE230" s="109"/>
      <c r="AK230" s="109"/>
      <c r="AL230" s="109"/>
    </row>
    <row r="231" spans="9:38" x14ac:dyDescent="0.25">
      <c r="I231" s="109"/>
      <c r="J231" s="109"/>
      <c r="P231" s="109"/>
      <c r="Q231" s="109"/>
      <c r="W231" s="109"/>
      <c r="X231" s="109"/>
      <c r="AD231" s="109"/>
      <c r="AE231" s="109"/>
      <c r="AK231" s="109"/>
      <c r="AL231" s="109"/>
    </row>
    <row r="232" spans="9:38" x14ac:dyDescent="0.25">
      <c r="I232" s="109"/>
      <c r="J232" s="109"/>
      <c r="P232" s="109"/>
      <c r="Q232" s="109"/>
      <c r="W232" s="109"/>
      <c r="X232" s="109"/>
      <c r="AD232" s="109"/>
      <c r="AE232" s="109"/>
      <c r="AK232" s="109"/>
      <c r="AL232" s="109"/>
    </row>
    <row r="233" spans="9:38" x14ac:dyDescent="0.25">
      <c r="I233" s="109"/>
      <c r="J233" s="109"/>
      <c r="P233" s="109"/>
      <c r="Q233" s="109"/>
      <c r="W233" s="109"/>
      <c r="X233" s="109"/>
      <c r="AD233" s="109"/>
      <c r="AE233" s="109"/>
      <c r="AK233" s="109"/>
      <c r="AL233" s="109"/>
    </row>
    <row r="234" spans="9:38" x14ac:dyDescent="0.25">
      <c r="I234" s="109"/>
      <c r="J234" s="109"/>
      <c r="P234" s="109"/>
      <c r="Q234" s="109"/>
      <c r="W234" s="109"/>
      <c r="X234" s="109"/>
      <c r="AD234" s="109"/>
      <c r="AE234" s="109"/>
      <c r="AK234" s="109"/>
      <c r="AL234" s="109"/>
    </row>
    <row r="235" spans="9:38" x14ac:dyDescent="0.25">
      <c r="I235" s="109"/>
      <c r="J235" s="109"/>
      <c r="P235" s="109"/>
      <c r="Q235" s="109"/>
      <c r="W235" s="109"/>
      <c r="X235" s="109"/>
      <c r="AD235" s="109"/>
      <c r="AE235" s="109"/>
      <c r="AK235" s="109"/>
      <c r="AL235" s="109"/>
    </row>
    <row r="236" spans="9:38" x14ac:dyDescent="0.25">
      <c r="I236" s="109"/>
      <c r="J236" s="109"/>
      <c r="P236" s="109"/>
      <c r="Q236" s="109"/>
      <c r="W236" s="109"/>
      <c r="X236" s="109"/>
      <c r="AD236" s="109"/>
      <c r="AE236" s="109"/>
      <c r="AK236" s="109"/>
      <c r="AL236" s="109"/>
    </row>
    <row r="237" spans="9:38" x14ac:dyDescent="0.25">
      <c r="I237" s="109"/>
      <c r="J237" s="109"/>
      <c r="P237" s="109"/>
      <c r="Q237" s="109"/>
      <c r="W237" s="109"/>
      <c r="X237" s="109"/>
      <c r="AD237" s="109"/>
      <c r="AE237" s="109"/>
      <c r="AK237" s="109"/>
      <c r="AL237" s="109"/>
    </row>
    <row r="238" spans="9:38" x14ac:dyDescent="0.25">
      <c r="I238" s="109"/>
      <c r="J238" s="109"/>
      <c r="P238" s="109"/>
      <c r="Q238" s="109"/>
      <c r="W238" s="109"/>
      <c r="X238" s="109"/>
      <c r="AD238" s="109"/>
      <c r="AE238" s="109"/>
      <c r="AK238" s="109"/>
      <c r="AL238" s="109"/>
    </row>
    <row r="239" spans="9:38" x14ac:dyDescent="0.25">
      <c r="I239" s="109"/>
      <c r="J239" s="109"/>
      <c r="P239" s="109"/>
      <c r="Q239" s="109"/>
      <c r="W239" s="109"/>
      <c r="X239" s="109"/>
      <c r="AD239" s="109"/>
      <c r="AE239" s="109"/>
      <c r="AK239" s="109"/>
      <c r="AL239" s="109"/>
    </row>
    <row r="240" spans="9:38" x14ac:dyDescent="0.25">
      <c r="I240" s="109"/>
      <c r="J240" s="109"/>
      <c r="P240" s="109"/>
      <c r="Q240" s="109"/>
      <c r="W240" s="109"/>
      <c r="X240" s="109"/>
      <c r="AD240" s="109"/>
      <c r="AE240" s="109"/>
      <c r="AK240" s="109"/>
      <c r="AL240" s="109"/>
    </row>
    <row r="241" spans="9:38" x14ac:dyDescent="0.25">
      <c r="I241" s="109"/>
      <c r="J241" s="109"/>
      <c r="P241" s="109"/>
      <c r="Q241" s="109"/>
      <c r="W241" s="109"/>
      <c r="X241" s="109"/>
      <c r="AD241" s="109"/>
      <c r="AE241" s="109"/>
      <c r="AK241" s="109"/>
      <c r="AL241" s="109"/>
    </row>
    <row r="242" spans="9:38" x14ac:dyDescent="0.25">
      <c r="I242" s="109"/>
      <c r="J242" s="109"/>
      <c r="P242" s="109"/>
      <c r="Q242" s="109"/>
      <c r="W242" s="109"/>
      <c r="X242" s="109"/>
      <c r="AD242" s="109"/>
      <c r="AE242" s="109"/>
      <c r="AK242" s="109"/>
      <c r="AL242" s="109"/>
    </row>
    <row r="243" spans="9:38" x14ac:dyDescent="0.25">
      <c r="I243" s="109"/>
      <c r="J243" s="109"/>
      <c r="P243" s="109"/>
      <c r="Q243" s="109"/>
      <c r="W243" s="109"/>
      <c r="X243" s="109"/>
      <c r="AD243" s="109"/>
      <c r="AE243" s="109"/>
      <c r="AK243" s="109"/>
      <c r="AL243" s="109"/>
    </row>
    <row r="244" spans="9:38" x14ac:dyDescent="0.25">
      <c r="I244" s="109"/>
      <c r="J244" s="109"/>
      <c r="P244" s="109"/>
      <c r="Q244" s="109"/>
      <c r="W244" s="109"/>
      <c r="X244" s="109"/>
      <c r="AD244" s="109"/>
      <c r="AE244" s="109"/>
      <c r="AK244" s="109"/>
      <c r="AL244" s="109"/>
    </row>
    <row r="245" spans="9:38" x14ac:dyDescent="0.25">
      <c r="I245" s="109"/>
      <c r="J245" s="109"/>
      <c r="P245" s="109"/>
      <c r="Q245" s="109"/>
      <c r="W245" s="109"/>
      <c r="X245" s="109"/>
      <c r="AD245" s="109"/>
      <c r="AE245" s="109"/>
      <c r="AK245" s="109"/>
      <c r="AL245" s="109"/>
    </row>
    <row r="246" spans="9:38" x14ac:dyDescent="0.25">
      <c r="I246" s="109"/>
      <c r="J246" s="109"/>
      <c r="P246" s="109"/>
      <c r="Q246" s="109"/>
      <c r="W246" s="109"/>
      <c r="X246" s="109"/>
      <c r="AD246" s="109"/>
      <c r="AE246" s="109"/>
      <c r="AK246" s="109"/>
      <c r="AL246" s="109"/>
    </row>
    <row r="247" spans="9:38" x14ac:dyDescent="0.25">
      <c r="I247" s="109"/>
      <c r="J247" s="109"/>
      <c r="P247" s="109"/>
      <c r="Q247" s="109"/>
      <c r="W247" s="109"/>
      <c r="X247" s="109"/>
      <c r="AD247" s="109"/>
      <c r="AE247" s="109"/>
      <c r="AK247" s="109"/>
      <c r="AL247" s="109"/>
    </row>
    <row r="248" spans="9:38" x14ac:dyDescent="0.25">
      <c r="I248" s="109"/>
      <c r="J248" s="109"/>
      <c r="P248" s="109"/>
      <c r="Q248" s="109"/>
      <c r="W248" s="109"/>
      <c r="X248" s="109"/>
      <c r="AD248" s="109"/>
      <c r="AE248" s="109"/>
      <c r="AK248" s="109"/>
      <c r="AL248" s="109"/>
    </row>
  </sheetData>
  <sheetProtection algorithmName="SHA-512" hashValue="/IgS0/AWOnvQrs1ppvT67yoiOBwooL63NMcp1whABiUTFG2gm5aMs1kixUnQA+TCayCsjVKaTZkEO4oEVqnnmA==" saltValue="zUizqqQprVgEpxq00svAyw==" spinCount="100000" sheet="1" objects="1" scenarios="1" autoFilter="0"/>
  <autoFilter ref="A6:AM66" xr:uid="{E5A88AE3-2B27-4C16-B7FF-9E1487D52650}"/>
  <mergeCells count="10">
    <mergeCell ref="AO5:AP5"/>
    <mergeCell ref="B2:AM2"/>
    <mergeCell ref="B1:AM1"/>
    <mergeCell ref="C3:D3"/>
    <mergeCell ref="C4:D4"/>
    <mergeCell ref="E5:K5"/>
    <mergeCell ref="L5:R5"/>
    <mergeCell ref="S5:Y5"/>
    <mergeCell ref="Z5:AF5"/>
    <mergeCell ref="AG5:AM5"/>
  </mergeCells>
  <pageMargins left="0.7" right="0.7" top="0.75" bottom="0.75" header="0.3" footer="0.3"/>
  <pageSetup orientation="portrait" verticalDpi="36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7AE8-5DD5-4D2D-B844-40DF03B2F5AD}">
  <dimension ref="A1:AP248"/>
  <sheetViews>
    <sheetView topLeftCell="AA1" zoomScale="90" zoomScaleNormal="90" workbookViewId="0">
      <selection activeCell="AK3" sqref="AK3"/>
    </sheetView>
  </sheetViews>
  <sheetFormatPr baseColWidth="10" defaultColWidth="11.42578125" defaultRowHeight="15" x14ac:dyDescent="0.25"/>
  <cols>
    <col min="1" max="1" width="4.85546875" style="106" customWidth="1"/>
    <col min="2" max="2" width="13.7109375" style="105" bestFit="1" customWidth="1"/>
    <col min="3" max="3" width="27" style="106" bestFit="1" customWidth="1"/>
    <col min="4" max="4" width="45.7109375" style="105" bestFit="1" customWidth="1"/>
    <col min="5" max="5" width="20.42578125" style="105" bestFit="1" customWidth="1"/>
    <col min="6" max="6" width="33.140625" style="105" customWidth="1"/>
    <col min="7" max="7" width="24.42578125" style="105" hidden="1" customWidth="1"/>
    <col min="8" max="8" width="33.140625" style="105" hidden="1" customWidth="1"/>
    <col min="9" max="9" width="33.140625" style="105" customWidth="1"/>
    <col min="10" max="10" width="11.28515625" style="105" bestFit="1" customWidth="1"/>
    <col min="11" max="11" width="21.5703125" style="105" bestFit="1" customWidth="1"/>
    <col min="12" max="12" width="12.85546875" style="105" bestFit="1" customWidth="1"/>
    <col min="13" max="13" width="33.140625" style="105" customWidth="1"/>
    <col min="14" max="14" width="24.42578125" style="105" hidden="1" customWidth="1"/>
    <col min="15" max="15" width="33.140625" style="105" hidden="1" customWidth="1"/>
    <col min="16" max="16" width="33.140625" style="105" customWidth="1"/>
    <col min="17" max="17" width="11.28515625" style="105" bestFit="1" customWidth="1"/>
    <col min="18" max="18" width="13" style="105" bestFit="1" customWidth="1"/>
    <col min="19" max="19" width="17.42578125" style="105" bestFit="1" customWidth="1"/>
    <col min="20" max="20" width="33.140625" style="106" customWidth="1"/>
    <col min="21" max="21" width="24.42578125" style="106" hidden="1" customWidth="1"/>
    <col min="22" max="22" width="33.140625" style="105" hidden="1" customWidth="1"/>
    <col min="23" max="23" width="33.140625" style="105" customWidth="1"/>
    <col min="24" max="24" width="11.28515625" style="106" bestFit="1" customWidth="1"/>
    <col min="25" max="25" width="30.28515625" style="106" bestFit="1" customWidth="1"/>
    <col min="26" max="26" width="26.7109375" style="106" bestFit="1" customWidth="1"/>
    <col min="27" max="27" width="33.140625" style="106" customWidth="1"/>
    <col min="28" max="28" width="24.42578125" style="106" hidden="1" customWidth="1"/>
    <col min="29" max="29" width="33.140625" style="105" hidden="1" customWidth="1"/>
    <col min="30" max="30" width="33.140625" style="105" customWidth="1"/>
    <col min="31" max="31" width="11.28515625" style="106" bestFit="1" customWidth="1"/>
    <col min="32" max="32" width="12.85546875" style="106" bestFit="1" customWidth="1"/>
    <col min="33" max="33" width="17.42578125" style="106" bestFit="1" customWidth="1"/>
    <col min="34" max="34" width="33.140625" style="106" customWidth="1"/>
    <col min="35" max="35" width="18.85546875" style="106" hidden="1" customWidth="1"/>
    <col min="36" max="36" width="33.140625" style="105" hidden="1" customWidth="1"/>
    <col min="37" max="37" width="33.140625" style="105" customWidth="1"/>
    <col min="38" max="38" width="5.7109375" style="106" bestFit="1" customWidth="1"/>
    <col min="39" max="39" width="11.42578125" style="106"/>
    <col min="40" max="40" width="5.5703125" style="106" bestFit="1" customWidth="1"/>
    <col min="41" max="41" width="7.42578125" style="106" bestFit="1" customWidth="1"/>
    <col min="42" max="16384" width="11.42578125" style="106"/>
  </cols>
  <sheetData>
    <row r="1" spans="1:42" x14ac:dyDescent="0.25">
      <c r="B1" s="307" t="s">
        <v>555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2"/>
      <c r="AN1" s="2"/>
      <c r="AO1" s="2"/>
      <c r="AP1" s="2"/>
    </row>
    <row r="2" spans="1:42" x14ac:dyDescent="0.25">
      <c r="B2" s="307" t="s">
        <v>816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2"/>
      <c r="AN2" s="2"/>
      <c r="AO2" s="2"/>
      <c r="AP2" s="2"/>
    </row>
    <row r="3" spans="1:42" ht="35.25" customHeight="1" x14ac:dyDescent="0.25">
      <c r="B3" s="1"/>
      <c r="C3" s="308"/>
      <c r="D3" s="308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"/>
      <c r="U3" s="2"/>
      <c r="V3" s="209"/>
      <c r="W3" s="209"/>
      <c r="X3" s="2"/>
      <c r="Y3" s="2"/>
      <c r="Z3" s="2"/>
      <c r="AA3" s="2"/>
      <c r="AB3" s="2"/>
      <c r="AC3" s="209"/>
      <c r="AD3" s="209"/>
      <c r="AE3" s="2"/>
      <c r="AF3" s="2"/>
      <c r="AG3" s="2"/>
      <c r="AH3" s="2"/>
      <c r="AI3" s="2"/>
      <c r="AJ3" s="209"/>
      <c r="AK3" s="209"/>
      <c r="AL3" s="2"/>
      <c r="AM3" s="2"/>
      <c r="AN3" s="2"/>
      <c r="AO3" s="2"/>
      <c r="AP3" s="2"/>
    </row>
    <row r="4" spans="1:42" ht="15.75" thickBot="1" x14ac:dyDescent="0.3">
      <c r="B4" s="10"/>
      <c r="C4" s="307"/>
      <c r="D4" s="307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2"/>
      <c r="U4" s="2"/>
      <c r="V4" s="162"/>
      <c r="W4" s="162"/>
      <c r="X4" s="2"/>
      <c r="Y4" s="2"/>
      <c r="Z4" s="2"/>
      <c r="AA4" s="2"/>
      <c r="AB4" s="2"/>
      <c r="AC4" s="162"/>
      <c r="AD4" s="162"/>
      <c r="AE4" s="2"/>
      <c r="AF4" s="2"/>
      <c r="AG4" s="2"/>
      <c r="AH4" s="2"/>
      <c r="AI4" s="2"/>
      <c r="AJ4" s="162"/>
      <c r="AK4" s="162"/>
      <c r="AL4" s="2"/>
      <c r="AM4" s="2"/>
      <c r="AN4" s="2"/>
      <c r="AO4" s="2"/>
      <c r="AP4" s="2"/>
    </row>
    <row r="5" spans="1:42" s="208" customFormat="1" ht="15" customHeight="1" thickBot="1" x14ac:dyDescent="0.3">
      <c r="A5" s="106"/>
      <c r="B5" s="1"/>
      <c r="C5" s="162"/>
      <c r="D5" s="162"/>
      <c r="E5" s="295" t="s">
        <v>154</v>
      </c>
      <c r="F5" s="296"/>
      <c r="G5" s="296"/>
      <c r="H5" s="296"/>
      <c r="I5" s="296"/>
      <c r="J5" s="297"/>
      <c r="K5" s="292" t="s">
        <v>302</v>
      </c>
      <c r="L5" s="293"/>
      <c r="M5" s="293"/>
      <c r="N5" s="293"/>
      <c r="O5" s="293"/>
      <c r="P5" s="293"/>
      <c r="Q5" s="294"/>
      <c r="R5" s="292" t="s">
        <v>618</v>
      </c>
      <c r="S5" s="293"/>
      <c r="T5" s="293"/>
      <c r="U5" s="293"/>
      <c r="V5" s="293"/>
      <c r="W5" s="293"/>
      <c r="X5" s="294"/>
      <c r="Y5" s="295" t="s">
        <v>303</v>
      </c>
      <c r="Z5" s="296"/>
      <c r="AA5" s="296"/>
      <c r="AB5" s="296"/>
      <c r="AC5" s="296"/>
      <c r="AD5" s="296"/>
      <c r="AE5" s="297"/>
      <c r="AF5" s="309" t="s">
        <v>7</v>
      </c>
      <c r="AG5" s="310"/>
      <c r="AH5" s="310"/>
      <c r="AI5" s="310"/>
      <c r="AJ5" s="310"/>
      <c r="AK5" s="310"/>
      <c r="AL5" s="311"/>
      <c r="AM5" s="2"/>
      <c r="AN5" s="283" t="s">
        <v>813</v>
      </c>
      <c r="AO5" s="284"/>
      <c r="AP5" s="2"/>
    </row>
    <row r="6" spans="1:42" s="105" customFormat="1" ht="45" x14ac:dyDescent="0.25">
      <c r="B6" s="19" t="s">
        <v>10</v>
      </c>
      <c r="C6" s="19" t="s">
        <v>11</v>
      </c>
      <c r="D6" s="210" t="s">
        <v>12</v>
      </c>
      <c r="E6" s="163" t="s">
        <v>556</v>
      </c>
      <c r="F6" s="15" t="s">
        <v>815</v>
      </c>
      <c r="G6" s="165" t="s">
        <v>814</v>
      </c>
      <c r="H6" s="16" t="s">
        <v>820</v>
      </c>
      <c r="I6" s="16" t="s">
        <v>819</v>
      </c>
      <c r="J6" s="166" t="s">
        <v>811</v>
      </c>
      <c r="K6" s="167" t="s">
        <v>556</v>
      </c>
      <c r="L6" s="211" t="s">
        <v>556</v>
      </c>
      <c r="M6" s="15" t="s">
        <v>815</v>
      </c>
      <c r="N6" s="165" t="s">
        <v>814</v>
      </c>
      <c r="O6" s="16" t="s">
        <v>820</v>
      </c>
      <c r="P6" s="16" t="s">
        <v>819</v>
      </c>
      <c r="Q6" s="166" t="s">
        <v>811</v>
      </c>
      <c r="R6" s="167" t="s">
        <v>556</v>
      </c>
      <c r="S6" s="211" t="s">
        <v>556</v>
      </c>
      <c r="T6" s="15" t="s">
        <v>815</v>
      </c>
      <c r="U6" s="165" t="s">
        <v>814</v>
      </c>
      <c r="V6" s="16" t="s">
        <v>820</v>
      </c>
      <c r="W6" s="16" t="s">
        <v>819</v>
      </c>
      <c r="X6" s="170" t="s">
        <v>811</v>
      </c>
      <c r="Y6" s="163" t="s">
        <v>556</v>
      </c>
      <c r="Z6" s="171" t="s">
        <v>556</v>
      </c>
      <c r="AA6" s="15" t="s">
        <v>815</v>
      </c>
      <c r="AB6" s="165" t="s">
        <v>814</v>
      </c>
      <c r="AC6" s="16" t="s">
        <v>820</v>
      </c>
      <c r="AD6" s="16" t="s">
        <v>819</v>
      </c>
      <c r="AE6" s="166" t="s">
        <v>811</v>
      </c>
      <c r="AF6" s="167" t="s">
        <v>556</v>
      </c>
      <c r="AG6" s="211" t="s">
        <v>556</v>
      </c>
      <c r="AH6" s="15" t="s">
        <v>815</v>
      </c>
      <c r="AI6" s="165" t="s">
        <v>814</v>
      </c>
      <c r="AJ6" s="16" t="s">
        <v>820</v>
      </c>
      <c r="AK6" s="16" t="s">
        <v>819</v>
      </c>
      <c r="AL6" s="166" t="s">
        <v>811</v>
      </c>
      <c r="AM6" s="1"/>
      <c r="AN6" s="24">
        <v>2022</v>
      </c>
      <c r="AO6" s="25">
        <v>0.13120000000000001</v>
      </c>
      <c r="AP6" s="1"/>
    </row>
    <row r="7" spans="1:42" ht="15.75" thickBot="1" x14ac:dyDescent="0.3">
      <c r="A7" s="105"/>
      <c r="B7" s="1" t="s">
        <v>304</v>
      </c>
      <c r="C7" s="212" t="s">
        <v>305</v>
      </c>
      <c r="D7" s="1" t="s">
        <v>15</v>
      </c>
      <c r="E7" s="213"/>
      <c r="F7" s="214">
        <v>0.08</v>
      </c>
      <c r="G7" s="215"/>
      <c r="H7" s="31"/>
      <c r="I7" s="31"/>
      <c r="J7" s="216"/>
      <c r="K7" s="213"/>
      <c r="L7" s="139"/>
      <c r="M7" s="214">
        <v>0.17</v>
      </c>
      <c r="N7" s="215"/>
      <c r="O7" s="31"/>
      <c r="P7" s="31"/>
      <c r="Q7" s="216"/>
      <c r="R7" s="213"/>
      <c r="S7" s="139"/>
      <c r="T7" s="214">
        <v>0.13</v>
      </c>
      <c r="U7" s="215"/>
      <c r="V7" s="31"/>
      <c r="W7" s="31"/>
      <c r="X7" s="216"/>
      <c r="Y7" s="213"/>
      <c r="Z7" s="139"/>
      <c r="AA7" s="214">
        <v>0.15</v>
      </c>
      <c r="AB7" s="215"/>
      <c r="AC7" s="31"/>
      <c r="AD7" s="31"/>
      <c r="AE7" s="216"/>
      <c r="AF7" s="213"/>
      <c r="AG7" s="139"/>
      <c r="AH7" s="214">
        <v>7.0000000000000007E-2</v>
      </c>
      <c r="AI7" s="217"/>
      <c r="AJ7" s="31"/>
      <c r="AK7" s="31"/>
      <c r="AL7" s="218"/>
      <c r="AM7" s="1"/>
      <c r="AN7" s="42">
        <v>2023</v>
      </c>
      <c r="AO7" s="278">
        <v>9.2799999999999994E-2</v>
      </c>
      <c r="AP7" s="1"/>
    </row>
    <row r="8" spans="1:42" ht="30.75" thickBot="1" x14ac:dyDescent="0.3">
      <c r="B8" s="27" t="s">
        <v>306</v>
      </c>
      <c r="C8" s="219" t="s">
        <v>305</v>
      </c>
      <c r="D8" s="81" t="s">
        <v>307</v>
      </c>
      <c r="E8" s="129" t="s">
        <v>737</v>
      </c>
      <c r="F8" s="220">
        <f>+((I8*$F$7)+I8)+((I8*J8))</f>
        <v>139400.35816267296</v>
      </c>
      <c r="G8" s="220">
        <v>88793.277310924372</v>
      </c>
      <c r="H8" s="46">
        <f>+(G8*$AO$6)+G8</f>
        <v>100442.95529411765</v>
      </c>
      <c r="I8" s="46">
        <f>+(H8*$AO$7)+H8</f>
        <v>109764.06154541177</v>
      </c>
      <c r="J8" s="221">
        <v>0.19</v>
      </c>
      <c r="K8" s="222" t="s">
        <v>738</v>
      </c>
      <c r="L8" s="223" t="s">
        <v>739</v>
      </c>
      <c r="M8" s="220">
        <f>+((P8*$M$7)+P8)+((P8*Q8))</f>
        <v>163916.852736</v>
      </c>
      <c r="N8" s="224">
        <v>97500</v>
      </c>
      <c r="O8" s="46">
        <f>+(N8*$AO$6)+N8</f>
        <v>110292</v>
      </c>
      <c r="P8" s="46">
        <f>+(O8*$AO$7)+O8</f>
        <v>120527.09759999999</v>
      </c>
      <c r="Q8" s="47">
        <v>0.19</v>
      </c>
      <c r="R8" s="129" t="s">
        <v>619</v>
      </c>
      <c r="S8" s="146" t="s">
        <v>620</v>
      </c>
      <c r="T8" s="220">
        <f>+((W8*$T$7)+W8)+((W8*X8))</f>
        <v>130332.47764078079</v>
      </c>
      <c r="U8" s="224">
        <v>79872.75</v>
      </c>
      <c r="V8" s="46">
        <f>+(U8*$AO$6)+U8</f>
        <v>90352.054799999998</v>
      </c>
      <c r="W8" s="46">
        <f>+(V8*$AO$7)+V8</f>
        <v>98736.725485439994</v>
      </c>
      <c r="X8" s="221">
        <v>0.19</v>
      </c>
      <c r="Y8" s="127" t="s">
        <v>746</v>
      </c>
      <c r="Z8" s="225"/>
      <c r="AA8" s="220">
        <f>+((AD8*$AA$7)+AD8)+((AD8*AE8))</f>
        <v>175172.22938879998</v>
      </c>
      <c r="AB8" s="220">
        <v>105750</v>
      </c>
      <c r="AC8" s="46">
        <f>+(AB8*$AO$6)+AB8</f>
        <v>119624.4</v>
      </c>
      <c r="AD8" s="46">
        <f>+(AC8*$AO$7)+AC8</f>
        <v>130725.54431999999</v>
      </c>
      <c r="AE8" s="226">
        <v>0.19</v>
      </c>
      <c r="AF8" s="227" t="s">
        <v>694</v>
      </c>
      <c r="AG8" s="228" t="s">
        <v>620</v>
      </c>
      <c r="AH8" s="229">
        <f>+((AK8*$AH$7)+AK8)+((AK8*AL8))</f>
        <v>105136.71436800002</v>
      </c>
      <c r="AI8" s="230">
        <v>67500</v>
      </c>
      <c r="AJ8" s="46">
        <f>+(AI8*$AO$6)+AI8</f>
        <v>76356</v>
      </c>
      <c r="AK8" s="46">
        <f>+(AJ8*$AO$7)+AJ8</f>
        <v>83441.836800000005</v>
      </c>
      <c r="AL8" s="231">
        <v>0.19</v>
      </c>
      <c r="AM8" s="1"/>
      <c r="AN8" s="42">
        <v>2024</v>
      </c>
      <c r="AO8" s="43"/>
      <c r="AP8" s="1"/>
    </row>
    <row r="9" spans="1:42" ht="30.75" thickBot="1" x14ac:dyDescent="0.3">
      <c r="B9" s="27" t="s">
        <v>308</v>
      </c>
      <c r="C9" s="219" t="s">
        <v>305</v>
      </c>
      <c r="D9" s="81" t="s">
        <v>309</v>
      </c>
      <c r="E9" s="82" t="s">
        <v>737</v>
      </c>
      <c r="F9" s="220">
        <f t="shared" ref="F9:F17" si="0">+((I9*$F$7)+I9)+((I9*J9))</f>
        <v>664832.47739120945</v>
      </c>
      <c r="G9" s="232">
        <v>423475.63025210088</v>
      </c>
      <c r="H9" s="63">
        <f t="shared" ref="H9:H17" si="1">+(G9*$AO$6)+G9</f>
        <v>479035.63294117653</v>
      </c>
      <c r="I9" s="46">
        <f t="shared" ref="I9:I17" si="2">+(H9*$AO$7)+H9</f>
        <v>523490.1396781177</v>
      </c>
      <c r="J9" s="233">
        <v>0.19</v>
      </c>
      <c r="K9" s="234" t="s">
        <v>738</v>
      </c>
      <c r="L9" s="235" t="s">
        <v>739</v>
      </c>
      <c r="M9" s="220">
        <f t="shared" ref="M9:M17" si="3">+((P9*$M$7)+P9)+((P9*Q9))</f>
        <v>819584.26367999997</v>
      </c>
      <c r="N9" s="230">
        <v>487500</v>
      </c>
      <c r="O9" s="63">
        <f t="shared" ref="O9:O17" si="4">+(N9*$AO$6)+N9</f>
        <v>551460</v>
      </c>
      <c r="P9" s="46">
        <f t="shared" ref="P9:P17" si="5">+(O9*$AO$7)+O9</f>
        <v>602635.48800000001</v>
      </c>
      <c r="Q9" s="64">
        <v>0.19</v>
      </c>
      <c r="R9" s="82" t="s">
        <v>619</v>
      </c>
      <c r="S9" s="83" t="s">
        <v>620</v>
      </c>
      <c r="T9" s="220">
        <f>+((W9*$T$7)+W9)+((W9*X9))</f>
        <v>355915.59208127996</v>
      </c>
      <c r="U9" s="230">
        <v>218118.75</v>
      </c>
      <c r="V9" s="63">
        <f t="shared" ref="V9:V17" si="6">+(U9*$AO$6)+U9</f>
        <v>246735.93</v>
      </c>
      <c r="W9" s="46">
        <f t="shared" ref="W9:W17" si="7">+(V9*$AO$7)+V9</f>
        <v>269633.02430399996</v>
      </c>
      <c r="X9" s="233">
        <v>0.19</v>
      </c>
      <c r="Y9" s="82" t="s">
        <v>746</v>
      </c>
      <c r="Z9" s="83"/>
      <c r="AA9" s="220">
        <f>+((AD9*$AA$7)+AD9)+((AD9*AE9))</f>
        <v>609858.87268693338</v>
      </c>
      <c r="AB9" s="232">
        <v>368166.66666666669</v>
      </c>
      <c r="AC9" s="63">
        <f t="shared" ref="AC9:AC17" si="8">+(AB9*$AO$6)+AB9</f>
        <v>416470.13333333336</v>
      </c>
      <c r="AD9" s="46">
        <f t="shared" ref="AD9:AD17" si="9">+(AC9*$AO$7)+AC9</f>
        <v>455118.56170666672</v>
      </c>
      <c r="AE9" s="236">
        <v>0.19</v>
      </c>
      <c r="AF9" s="227" t="s">
        <v>694</v>
      </c>
      <c r="AG9" s="228" t="s">
        <v>620</v>
      </c>
      <c r="AH9" s="229">
        <f t="shared" ref="AH9:AH17" si="10">+((AK9*$AH$7)+AK9)+((AK9*AL9))</f>
        <v>292046.42879999999</v>
      </c>
      <c r="AI9" s="230">
        <v>187500</v>
      </c>
      <c r="AJ9" s="63">
        <f t="shared" ref="AJ9:AJ17" si="11">+(AI9*$AO$6)+AI9</f>
        <v>212100</v>
      </c>
      <c r="AK9" s="46">
        <f t="shared" ref="AK9:AK16" si="12">+(AJ9*$AO$7)+AJ9</f>
        <v>231782.88</v>
      </c>
      <c r="AL9" s="231">
        <v>0.19</v>
      </c>
      <c r="AM9" s="1"/>
      <c r="AN9" s="79">
        <v>2025</v>
      </c>
      <c r="AO9" s="80"/>
      <c r="AP9" s="1"/>
    </row>
    <row r="10" spans="1:42" ht="30.75" thickBot="1" x14ac:dyDescent="0.3">
      <c r="B10" s="27" t="s">
        <v>310</v>
      </c>
      <c r="C10" s="219" t="s">
        <v>305</v>
      </c>
      <c r="D10" s="81" t="s">
        <v>311</v>
      </c>
      <c r="E10" s="82" t="s">
        <v>737</v>
      </c>
      <c r="F10" s="220">
        <f>+((I10*$F$7)+I10)+((I10*J10))</f>
        <v>378347.98423080955</v>
      </c>
      <c r="G10" s="232">
        <v>283392</v>
      </c>
      <c r="H10" s="63">
        <f t="shared" si="1"/>
        <v>320573.03039999999</v>
      </c>
      <c r="I10" s="46">
        <f t="shared" si="2"/>
        <v>350322.20762111997</v>
      </c>
      <c r="J10" s="233">
        <v>0</v>
      </c>
      <c r="K10" s="234" t="s">
        <v>740</v>
      </c>
      <c r="L10" s="235"/>
      <c r="M10" s="220">
        <f t="shared" si="3"/>
        <v>357531.58232063998</v>
      </c>
      <c r="N10" s="230">
        <v>247200</v>
      </c>
      <c r="O10" s="63">
        <f t="shared" si="4"/>
        <v>279632.64000000001</v>
      </c>
      <c r="P10" s="46">
        <f t="shared" si="5"/>
        <v>305582.548992</v>
      </c>
      <c r="Q10" s="64">
        <v>0</v>
      </c>
      <c r="R10" s="82" t="s">
        <v>619</v>
      </c>
      <c r="S10" s="83" t="s">
        <v>620</v>
      </c>
      <c r="T10" s="220">
        <f t="shared" ref="T10:T17" si="13">+((W10*$T$7)+W10)+((W10*X10))</f>
        <v>238517.21068044979</v>
      </c>
      <c r="U10" s="230">
        <v>170750.19</v>
      </c>
      <c r="V10" s="63">
        <f t="shared" si="6"/>
        <v>193152.614928</v>
      </c>
      <c r="W10" s="46">
        <f t="shared" si="7"/>
        <v>211077.1775933184</v>
      </c>
      <c r="X10" s="233">
        <v>0</v>
      </c>
      <c r="Y10" s="82" t="s">
        <v>747</v>
      </c>
      <c r="Z10" s="83" t="s">
        <v>748</v>
      </c>
      <c r="AA10" s="220">
        <f t="shared" ref="AA10:AA17" si="14">+((AD10*$AA$7)+AD10)+((AD10*AE10))</f>
        <v>416884.68796800007</v>
      </c>
      <c r="AB10" s="232">
        <v>293250</v>
      </c>
      <c r="AC10" s="63">
        <f t="shared" si="8"/>
        <v>331724.40000000002</v>
      </c>
      <c r="AD10" s="46">
        <f t="shared" si="9"/>
        <v>362508.42432000005</v>
      </c>
      <c r="AE10" s="236">
        <v>0</v>
      </c>
      <c r="AF10" s="227" t="s">
        <v>694</v>
      </c>
      <c r="AG10" s="228" t="s">
        <v>620</v>
      </c>
      <c r="AH10" s="229">
        <f t="shared" si="10"/>
        <v>190866.71175936001</v>
      </c>
      <c r="AI10" s="230">
        <v>144300</v>
      </c>
      <c r="AJ10" s="63">
        <f t="shared" si="11"/>
        <v>163232.16</v>
      </c>
      <c r="AK10" s="46">
        <f t="shared" si="12"/>
        <v>178380.104448</v>
      </c>
      <c r="AL10" s="231">
        <v>0</v>
      </c>
      <c r="AM10" s="1"/>
      <c r="AN10" s="1"/>
      <c r="AO10" s="1"/>
      <c r="AP10" s="1"/>
    </row>
    <row r="11" spans="1:42" ht="30.75" thickBot="1" x14ac:dyDescent="0.3">
      <c r="B11" s="27" t="s">
        <v>312</v>
      </c>
      <c r="C11" s="219" t="s">
        <v>305</v>
      </c>
      <c r="D11" s="81" t="s">
        <v>313</v>
      </c>
      <c r="E11" s="82" t="s">
        <v>737</v>
      </c>
      <c r="F11" s="220">
        <f t="shared" si="0"/>
        <v>904343.9623077889</v>
      </c>
      <c r="G11" s="232">
        <v>677376</v>
      </c>
      <c r="H11" s="63">
        <f t="shared" si="1"/>
        <v>766247.73120000004</v>
      </c>
      <c r="I11" s="46">
        <f t="shared" si="2"/>
        <v>837355.52065536007</v>
      </c>
      <c r="J11" s="233">
        <v>0</v>
      </c>
      <c r="K11" s="234" t="s">
        <v>740</v>
      </c>
      <c r="L11" s="235"/>
      <c r="M11" s="220">
        <f t="shared" si="3"/>
        <v>1057842.2302156801</v>
      </c>
      <c r="N11" s="230">
        <v>731400</v>
      </c>
      <c r="O11" s="63">
        <f t="shared" si="4"/>
        <v>827359.68</v>
      </c>
      <c r="P11" s="46">
        <f t="shared" si="5"/>
        <v>904138.65830400004</v>
      </c>
      <c r="Q11" s="64">
        <v>0</v>
      </c>
      <c r="R11" s="82" t="s">
        <v>619</v>
      </c>
      <c r="S11" s="83" t="s">
        <v>620</v>
      </c>
      <c r="T11" s="220">
        <f t="shared" si="13"/>
        <v>853118.888897856</v>
      </c>
      <c r="U11" s="230">
        <v>610732.5</v>
      </c>
      <c r="V11" s="63">
        <f t="shared" si="6"/>
        <v>690860.60400000005</v>
      </c>
      <c r="W11" s="46">
        <f t="shared" si="7"/>
        <v>754972.46805120003</v>
      </c>
      <c r="X11" s="233">
        <v>0</v>
      </c>
      <c r="Y11" s="82" t="s">
        <v>747</v>
      </c>
      <c r="Z11" s="83" t="s">
        <v>748</v>
      </c>
      <c r="AA11" s="220">
        <f t="shared" si="14"/>
        <v>727978.5187733334</v>
      </c>
      <c r="AB11" s="232">
        <v>512083.33333333337</v>
      </c>
      <c r="AC11" s="63">
        <f t="shared" si="8"/>
        <v>579268.66666666674</v>
      </c>
      <c r="AD11" s="46">
        <f t="shared" si="9"/>
        <v>633024.79893333337</v>
      </c>
      <c r="AE11" s="236">
        <v>0</v>
      </c>
      <c r="AF11" s="227" t="s">
        <v>694</v>
      </c>
      <c r="AG11" s="228" t="s">
        <v>620</v>
      </c>
      <c r="AH11" s="229">
        <f t="shared" si="10"/>
        <v>694421.50848000008</v>
      </c>
      <c r="AI11" s="230">
        <v>525000</v>
      </c>
      <c r="AJ11" s="63">
        <f t="shared" si="11"/>
        <v>593880</v>
      </c>
      <c r="AK11" s="46">
        <f t="shared" si="12"/>
        <v>648992.06400000001</v>
      </c>
      <c r="AL11" s="231">
        <v>0</v>
      </c>
      <c r="AM11" s="2"/>
      <c r="AN11" s="2"/>
      <c r="AO11" s="2"/>
      <c r="AP11" s="2"/>
    </row>
    <row r="12" spans="1:42" ht="30.75" thickBot="1" x14ac:dyDescent="0.3">
      <c r="B12" s="27" t="s">
        <v>314</v>
      </c>
      <c r="C12" s="219" t="s">
        <v>305</v>
      </c>
      <c r="D12" s="81" t="s">
        <v>315</v>
      </c>
      <c r="E12" s="82" t="s">
        <v>737</v>
      </c>
      <c r="F12" s="220">
        <f t="shared" si="0"/>
        <v>180868.52544768</v>
      </c>
      <c r="G12" s="232">
        <v>135475</v>
      </c>
      <c r="H12" s="63">
        <f t="shared" si="1"/>
        <v>153249.32</v>
      </c>
      <c r="I12" s="46">
        <f t="shared" si="2"/>
        <v>167470.85689600001</v>
      </c>
      <c r="J12" s="233">
        <v>0</v>
      </c>
      <c r="K12" s="234" t="s">
        <v>740</v>
      </c>
      <c r="L12" s="235"/>
      <c r="M12" s="220">
        <f t="shared" si="3"/>
        <v>1117430.8272691199</v>
      </c>
      <c r="N12" s="230">
        <v>772600</v>
      </c>
      <c r="O12" s="63">
        <f t="shared" si="4"/>
        <v>873965.12</v>
      </c>
      <c r="P12" s="46">
        <f t="shared" si="5"/>
        <v>955069.08313599997</v>
      </c>
      <c r="Q12" s="64">
        <v>0</v>
      </c>
      <c r="R12" s="82" t="s">
        <v>619</v>
      </c>
      <c r="S12" s="83" t="s">
        <v>620</v>
      </c>
      <c r="T12" s="220">
        <f t="shared" si="13"/>
        <v>320006.4586814628</v>
      </c>
      <c r="U12" s="230">
        <v>229086.88</v>
      </c>
      <c r="V12" s="63">
        <f t="shared" si="6"/>
        <v>259143.078656</v>
      </c>
      <c r="W12" s="46">
        <f t="shared" si="7"/>
        <v>283191.55635527679</v>
      </c>
      <c r="X12" s="233">
        <v>0</v>
      </c>
      <c r="Y12" s="82" t="s">
        <v>749</v>
      </c>
      <c r="Z12" s="83" t="s">
        <v>750</v>
      </c>
      <c r="AA12" s="220">
        <f t="shared" si="14"/>
        <v>1098068.8186346667</v>
      </c>
      <c r="AB12" s="232">
        <v>772416.66666666674</v>
      </c>
      <c r="AC12" s="63">
        <f t="shared" si="8"/>
        <v>873757.7333333334</v>
      </c>
      <c r="AD12" s="46">
        <f t="shared" si="9"/>
        <v>954842.45098666672</v>
      </c>
      <c r="AE12" s="236">
        <v>0</v>
      </c>
      <c r="AF12" s="227" t="s">
        <v>694</v>
      </c>
      <c r="AG12" s="228" t="s">
        <v>620</v>
      </c>
      <c r="AH12" s="229">
        <f t="shared" si="10"/>
        <v>256076.19817471999</v>
      </c>
      <c r="AI12" s="230">
        <v>193600</v>
      </c>
      <c r="AJ12" s="63">
        <f t="shared" si="11"/>
        <v>219000.32000000001</v>
      </c>
      <c r="AK12" s="46">
        <f t="shared" si="12"/>
        <v>239323.549696</v>
      </c>
      <c r="AL12" s="231">
        <v>0</v>
      </c>
      <c r="AM12" s="2"/>
      <c r="AN12" s="2"/>
      <c r="AO12" s="2"/>
      <c r="AP12" s="2"/>
    </row>
    <row r="13" spans="1:42" ht="30.75" thickBot="1" x14ac:dyDescent="0.3">
      <c r="B13" s="27" t="s">
        <v>316</v>
      </c>
      <c r="C13" s="219" t="s">
        <v>305</v>
      </c>
      <c r="D13" s="81" t="s">
        <v>317</v>
      </c>
      <c r="E13" s="82" t="s">
        <v>737</v>
      </c>
      <c r="F13" s="220">
        <f t="shared" si="0"/>
        <v>364585.55211776006</v>
      </c>
      <c r="G13" s="232">
        <v>232228.57142857145</v>
      </c>
      <c r="H13" s="63">
        <f t="shared" si="1"/>
        <v>262696.96000000002</v>
      </c>
      <c r="I13" s="46">
        <f t="shared" si="2"/>
        <v>287075.23788800003</v>
      </c>
      <c r="J13" s="233">
        <v>0.19</v>
      </c>
      <c r="K13" s="234" t="s">
        <v>741</v>
      </c>
      <c r="L13" s="235"/>
      <c r="M13" s="220">
        <f t="shared" si="3"/>
        <v>142901.87161600002</v>
      </c>
      <c r="N13" s="230">
        <v>85000</v>
      </c>
      <c r="O13" s="63">
        <f t="shared" si="4"/>
        <v>96152</v>
      </c>
      <c r="P13" s="46">
        <f t="shared" si="5"/>
        <v>105074.9056</v>
      </c>
      <c r="Q13" s="64">
        <v>0.19</v>
      </c>
      <c r="R13" s="82" t="s">
        <v>619</v>
      </c>
      <c r="S13" s="83" t="s">
        <v>620</v>
      </c>
      <c r="T13" s="220">
        <f t="shared" si="13"/>
        <v>341678.96839802881</v>
      </c>
      <c r="U13" s="230">
        <v>209394</v>
      </c>
      <c r="V13" s="63">
        <f t="shared" si="6"/>
        <v>236866.49280000001</v>
      </c>
      <c r="W13" s="46">
        <f t="shared" si="7"/>
        <v>258847.70333183999</v>
      </c>
      <c r="X13" s="233">
        <v>0.19</v>
      </c>
      <c r="Y13" s="82" t="s">
        <v>751</v>
      </c>
      <c r="Z13" s="83"/>
      <c r="AA13" s="220">
        <f t="shared" si="14"/>
        <v>248471.24736000001</v>
      </c>
      <c r="AB13" s="232">
        <v>150000</v>
      </c>
      <c r="AC13" s="63">
        <f t="shared" si="8"/>
        <v>169680</v>
      </c>
      <c r="AD13" s="46">
        <f t="shared" si="9"/>
        <v>185426.304</v>
      </c>
      <c r="AE13" s="236">
        <v>0.19</v>
      </c>
      <c r="AF13" s="227" t="s">
        <v>694</v>
      </c>
      <c r="AG13" s="228" t="s">
        <v>620</v>
      </c>
      <c r="AH13" s="229">
        <f t="shared" si="10"/>
        <v>280364.57164799998</v>
      </c>
      <c r="AI13" s="230">
        <v>180000</v>
      </c>
      <c r="AJ13" s="63">
        <f t="shared" si="11"/>
        <v>203616</v>
      </c>
      <c r="AK13" s="46">
        <f t="shared" si="12"/>
        <v>222511.56479999999</v>
      </c>
      <c r="AL13" s="231">
        <v>0.19</v>
      </c>
      <c r="AM13" s="2"/>
      <c r="AN13" s="2"/>
      <c r="AO13" s="2"/>
      <c r="AP13" s="2"/>
    </row>
    <row r="14" spans="1:42" ht="30.75" thickBot="1" x14ac:dyDescent="0.3">
      <c r="B14" s="27" t="s">
        <v>318</v>
      </c>
      <c r="C14" s="219" t="s">
        <v>305</v>
      </c>
      <c r="D14" s="81" t="s">
        <v>319</v>
      </c>
      <c r="E14" s="82" t="s">
        <v>737</v>
      </c>
      <c r="F14" s="220">
        <f t="shared" si="0"/>
        <v>17156.967158482825</v>
      </c>
      <c r="G14" s="232">
        <v>10928.403361344537</v>
      </c>
      <c r="H14" s="63">
        <f t="shared" si="1"/>
        <v>12362.209882352941</v>
      </c>
      <c r="I14" s="46">
        <f t="shared" si="2"/>
        <v>13509.422959435295</v>
      </c>
      <c r="J14" s="233">
        <v>0.19</v>
      </c>
      <c r="K14" s="234" t="s">
        <v>742</v>
      </c>
      <c r="L14" s="235"/>
      <c r="M14" s="220">
        <f t="shared" si="3"/>
        <v>147104.86784000002</v>
      </c>
      <c r="N14" s="230">
        <v>87500</v>
      </c>
      <c r="O14" s="63">
        <f t="shared" si="4"/>
        <v>98980</v>
      </c>
      <c r="P14" s="46">
        <f t="shared" si="5"/>
        <v>108165.344</v>
      </c>
      <c r="Q14" s="64">
        <v>0.19</v>
      </c>
      <c r="R14" s="82" t="s">
        <v>619</v>
      </c>
      <c r="S14" s="83" t="s">
        <v>620</v>
      </c>
      <c r="T14" s="220">
        <f t="shared" si="13"/>
        <v>217220.79606796801</v>
      </c>
      <c r="U14" s="230">
        <v>133121.25</v>
      </c>
      <c r="V14" s="63">
        <f t="shared" si="6"/>
        <v>150586.758</v>
      </c>
      <c r="W14" s="46">
        <f t="shared" si="7"/>
        <v>164561.20914240001</v>
      </c>
      <c r="X14" s="233">
        <v>0.19</v>
      </c>
      <c r="Y14" s="82" t="s">
        <v>752</v>
      </c>
      <c r="Z14" s="83"/>
      <c r="AA14" s="220">
        <f t="shared" si="14"/>
        <v>115953.24876799999</v>
      </c>
      <c r="AB14" s="232">
        <v>70000</v>
      </c>
      <c r="AC14" s="63">
        <f t="shared" si="8"/>
        <v>79184</v>
      </c>
      <c r="AD14" s="46">
        <f t="shared" si="9"/>
        <v>86532.275200000004</v>
      </c>
      <c r="AE14" s="236">
        <v>0.19</v>
      </c>
      <c r="AF14" s="227" t="s">
        <v>694</v>
      </c>
      <c r="AG14" s="228" t="s">
        <v>620</v>
      </c>
      <c r="AH14" s="229">
        <f t="shared" si="10"/>
        <v>175227.85728000003</v>
      </c>
      <c r="AI14" s="230">
        <v>112500</v>
      </c>
      <c r="AJ14" s="63">
        <f t="shared" si="11"/>
        <v>127260</v>
      </c>
      <c r="AK14" s="46">
        <f t="shared" si="12"/>
        <v>139069.728</v>
      </c>
      <c r="AL14" s="231">
        <v>0.19</v>
      </c>
      <c r="AM14" s="2"/>
      <c r="AN14" s="2"/>
      <c r="AO14" s="2"/>
      <c r="AP14" s="2"/>
    </row>
    <row r="15" spans="1:42" ht="30.75" thickBot="1" x14ac:dyDescent="0.3">
      <c r="B15" s="27" t="s">
        <v>320</v>
      </c>
      <c r="C15" s="219" t="s">
        <v>305</v>
      </c>
      <c r="D15" s="81" t="s">
        <v>321</v>
      </c>
      <c r="E15" s="82" t="s">
        <v>737</v>
      </c>
      <c r="F15" s="220">
        <f t="shared" si="0"/>
        <v>193015.88053293177</v>
      </c>
      <c r="G15" s="232">
        <v>122944.53781512605</v>
      </c>
      <c r="H15" s="63">
        <f t="shared" si="1"/>
        <v>139074.86117647059</v>
      </c>
      <c r="I15" s="46">
        <f t="shared" si="2"/>
        <v>151981.00829364706</v>
      </c>
      <c r="J15" s="233">
        <v>0.19</v>
      </c>
      <c r="K15" s="234" t="s">
        <v>743</v>
      </c>
      <c r="L15" s="235"/>
      <c r="M15" s="220">
        <f t="shared" si="3"/>
        <v>268991.75833600003</v>
      </c>
      <c r="N15" s="230">
        <v>160000</v>
      </c>
      <c r="O15" s="63">
        <f t="shared" si="4"/>
        <v>180992</v>
      </c>
      <c r="P15" s="46">
        <f t="shared" si="5"/>
        <v>197788.0576</v>
      </c>
      <c r="Q15" s="64">
        <v>0.19</v>
      </c>
      <c r="R15" s="82" t="s">
        <v>619</v>
      </c>
      <c r="S15" s="83" t="s">
        <v>620</v>
      </c>
      <c r="T15" s="220">
        <f t="shared" si="13"/>
        <v>144264.45332361216</v>
      </c>
      <c r="U15" s="230">
        <v>88410.8</v>
      </c>
      <c r="V15" s="63">
        <f t="shared" si="6"/>
        <v>100010.29696000001</v>
      </c>
      <c r="W15" s="46">
        <f t="shared" si="7"/>
        <v>109291.252517888</v>
      </c>
      <c r="X15" s="233">
        <v>0.19</v>
      </c>
      <c r="Y15" s="82" t="s">
        <v>751</v>
      </c>
      <c r="Z15" s="83"/>
      <c r="AA15" s="220">
        <f t="shared" si="14"/>
        <v>70789.458372863999</v>
      </c>
      <c r="AB15" s="232">
        <v>42735</v>
      </c>
      <c r="AC15" s="63">
        <f t="shared" si="8"/>
        <v>48341.832000000002</v>
      </c>
      <c r="AD15" s="46">
        <f t="shared" si="9"/>
        <v>52827.954009599998</v>
      </c>
      <c r="AE15" s="236">
        <v>0.19</v>
      </c>
      <c r="AF15" s="227" t="s">
        <v>694</v>
      </c>
      <c r="AG15" s="228" t="s">
        <v>620</v>
      </c>
      <c r="AH15" s="229">
        <f t="shared" si="10"/>
        <v>118376.1524736</v>
      </c>
      <c r="AI15" s="230">
        <v>76000</v>
      </c>
      <c r="AJ15" s="63">
        <f t="shared" si="11"/>
        <v>85971.199999999997</v>
      </c>
      <c r="AK15" s="46">
        <f t="shared" si="12"/>
        <v>93949.327359999996</v>
      </c>
      <c r="AL15" s="231">
        <v>0.19</v>
      </c>
      <c r="AM15" s="2"/>
      <c r="AN15" s="2"/>
      <c r="AO15" s="2"/>
      <c r="AP15" s="2"/>
    </row>
    <row r="16" spans="1:42" ht="30.75" thickBot="1" x14ac:dyDescent="0.3">
      <c r="B16" s="27" t="s">
        <v>322</v>
      </c>
      <c r="C16" s="219" t="s">
        <v>305</v>
      </c>
      <c r="D16" s="81" t="s">
        <v>323</v>
      </c>
      <c r="E16" s="82" t="s">
        <v>737</v>
      </c>
      <c r="F16" s="220">
        <f t="shared" si="0"/>
        <v>213389.77903363016</v>
      </c>
      <c r="G16" s="232">
        <v>135922.01680672271</v>
      </c>
      <c r="H16" s="63">
        <f t="shared" si="1"/>
        <v>153754.98541176473</v>
      </c>
      <c r="I16" s="46">
        <f t="shared" si="2"/>
        <v>168023.44805797649</v>
      </c>
      <c r="J16" s="233">
        <v>0.19</v>
      </c>
      <c r="K16" s="234" t="s">
        <v>744</v>
      </c>
      <c r="L16" s="235"/>
      <c r="M16" s="220">
        <f t="shared" si="3"/>
        <v>315224.71679999999</v>
      </c>
      <c r="N16" s="230">
        <v>187500</v>
      </c>
      <c r="O16" s="63">
        <f t="shared" si="4"/>
        <v>212100</v>
      </c>
      <c r="P16" s="46">
        <f t="shared" si="5"/>
        <v>231782.88</v>
      </c>
      <c r="Q16" s="64">
        <v>0.19</v>
      </c>
      <c r="R16" s="82" t="s">
        <v>619</v>
      </c>
      <c r="S16" s="83" t="s">
        <v>620</v>
      </c>
      <c r="T16" s="220">
        <f t="shared" si="13"/>
        <v>787787.4204064972</v>
      </c>
      <c r="U16" s="230">
        <v>482786.4</v>
      </c>
      <c r="V16" s="63">
        <f t="shared" si="6"/>
        <v>546127.97568000003</v>
      </c>
      <c r="W16" s="46">
        <f t="shared" si="7"/>
        <v>596808.65182310401</v>
      </c>
      <c r="X16" s="233">
        <v>0.19</v>
      </c>
      <c r="Y16" s="82" t="s">
        <v>746</v>
      </c>
      <c r="Z16" s="83"/>
      <c r="AA16" s="220">
        <f t="shared" si="14"/>
        <v>746656.09831680008</v>
      </c>
      <c r="AB16" s="232">
        <v>450750</v>
      </c>
      <c r="AC16" s="63">
        <f t="shared" si="8"/>
        <v>509888.4</v>
      </c>
      <c r="AD16" s="46">
        <f t="shared" si="9"/>
        <v>557206.04352000006</v>
      </c>
      <c r="AE16" s="236">
        <v>0.19</v>
      </c>
      <c r="AF16" s="227" t="s">
        <v>694</v>
      </c>
      <c r="AG16" s="228" t="s">
        <v>620</v>
      </c>
      <c r="AH16" s="229">
        <f t="shared" si="10"/>
        <v>635493.02906880004</v>
      </c>
      <c r="AI16" s="230">
        <v>408000</v>
      </c>
      <c r="AJ16" s="63">
        <f t="shared" si="11"/>
        <v>461529.59999999998</v>
      </c>
      <c r="AK16" s="46">
        <f t="shared" si="12"/>
        <v>504359.54687999998</v>
      </c>
      <c r="AL16" s="231">
        <v>0.19</v>
      </c>
      <c r="AM16" s="2"/>
      <c r="AN16" s="2"/>
      <c r="AO16" s="2"/>
      <c r="AP16" s="2"/>
    </row>
    <row r="17" spans="2:42" ht="30.75" thickBot="1" x14ac:dyDescent="0.3">
      <c r="B17" s="27" t="s">
        <v>324</v>
      </c>
      <c r="C17" s="219" t="s">
        <v>305</v>
      </c>
      <c r="D17" s="81" t="s">
        <v>325</v>
      </c>
      <c r="E17" s="88" t="s">
        <v>737</v>
      </c>
      <c r="F17" s="220">
        <f t="shared" si="0"/>
        <v>268077.61185129412</v>
      </c>
      <c r="G17" s="237">
        <v>170756.30252100842</v>
      </c>
      <c r="H17" s="89">
        <f t="shared" si="1"/>
        <v>193159.52941176473</v>
      </c>
      <c r="I17" s="46">
        <f t="shared" si="2"/>
        <v>211084.73374117649</v>
      </c>
      <c r="J17" s="238">
        <v>0.19</v>
      </c>
      <c r="K17" s="239" t="s">
        <v>745</v>
      </c>
      <c r="L17" s="240"/>
      <c r="M17" s="220">
        <f t="shared" si="3"/>
        <v>489733.12002048001</v>
      </c>
      <c r="N17" s="241">
        <v>291300</v>
      </c>
      <c r="O17" s="89">
        <f t="shared" si="4"/>
        <v>329518.56</v>
      </c>
      <c r="P17" s="46">
        <f t="shared" si="5"/>
        <v>360097.88236799999</v>
      </c>
      <c r="Q17" s="90">
        <v>0.19</v>
      </c>
      <c r="R17" s="88" t="s">
        <v>619</v>
      </c>
      <c r="S17" s="92" t="s">
        <v>620</v>
      </c>
      <c r="T17" s="220">
        <f t="shared" si="13"/>
        <v>526470.34380662942</v>
      </c>
      <c r="U17" s="241">
        <v>322641.255</v>
      </c>
      <c r="V17" s="89">
        <f t="shared" si="6"/>
        <v>364971.787656</v>
      </c>
      <c r="W17" s="46">
        <f t="shared" si="7"/>
        <v>398841.16955047683</v>
      </c>
      <c r="X17" s="238">
        <v>0.19</v>
      </c>
      <c r="Y17" s="88" t="s">
        <v>753</v>
      </c>
      <c r="Z17" s="92" t="s">
        <v>754</v>
      </c>
      <c r="AA17" s="220">
        <f t="shared" si="14"/>
        <v>380851.20637013344</v>
      </c>
      <c r="AB17" s="237">
        <v>229916.66666666672</v>
      </c>
      <c r="AC17" s="89">
        <f t="shared" si="8"/>
        <v>260081.7333333334</v>
      </c>
      <c r="AD17" s="46">
        <f t="shared" si="9"/>
        <v>284217.31818666676</v>
      </c>
      <c r="AE17" s="242">
        <v>0.19</v>
      </c>
      <c r="AF17" s="243" t="s">
        <v>694</v>
      </c>
      <c r="AG17" s="244" t="s">
        <v>620</v>
      </c>
      <c r="AH17" s="229">
        <f t="shared" si="10"/>
        <v>431995.07748096</v>
      </c>
      <c r="AI17" s="241">
        <v>277350</v>
      </c>
      <c r="AJ17" s="89">
        <f t="shared" si="11"/>
        <v>313738.32</v>
      </c>
      <c r="AK17" s="46">
        <f>+(AJ17*$AO$7)+AJ17</f>
        <v>342853.23609600001</v>
      </c>
      <c r="AL17" s="245">
        <v>0.19</v>
      </c>
      <c r="AM17" s="2"/>
      <c r="AN17" s="2"/>
      <c r="AO17" s="2"/>
      <c r="AP17" s="2"/>
    </row>
    <row r="18" spans="2:42" x14ac:dyDescent="0.25">
      <c r="H18" s="108"/>
      <c r="I18" s="108"/>
      <c r="O18" s="108"/>
      <c r="P18" s="108"/>
      <c r="V18" s="108"/>
      <c r="W18" s="108"/>
      <c r="AC18" s="108"/>
      <c r="AD18" s="108"/>
      <c r="AJ18" s="108"/>
      <c r="AK18" s="108"/>
    </row>
    <row r="19" spans="2:42" x14ac:dyDescent="0.25">
      <c r="H19" s="108"/>
      <c r="I19" s="108"/>
      <c r="O19" s="108"/>
      <c r="P19" s="108"/>
      <c r="V19" s="108"/>
      <c r="W19" s="108"/>
      <c r="AC19" s="108"/>
      <c r="AD19" s="108"/>
      <c r="AJ19" s="108"/>
      <c r="AK19" s="108"/>
    </row>
    <row r="20" spans="2:42" x14ac:dyDescent="0.25">
      <c r="H20" s="108"/>
      <c r="I20" s="108"/>
      <c r="O20" s="108"/>
      <c r="P20" s="108"/>
      <c r="V20" s="108"/>
      <c r="W20" s="108"/>
      <c r="AC20" s="108"/>
      <c r="AD20" s="108"/>
      <c r="AJ20" s="108"/>
      <c r="AK20" s="108"/>
    </row>
    <row r="21" spans="2:42" x14ac:dyDescent="0.25">
      <c r="H21" s="108"/>
      <c r="I21" s="108"/>
      <c r="O21" s="108"/>
      <c r="P21" s="108"/>
      <c r="V21" s="108"/>
      <c r="W21" s="108"/>
      <c r="AC21" s="108"/>
      <c r="AD21" s="108"/>
      <c r="AJ21" s="108"/>
      <c r="AK21" s="108"/>
    </row>
    <row r="22" spans="2:42" x14ac:dyDescent="0.25">
      <c r="H22" s="108"/>
      <c r="I22" s="108"/>
      <c r="O22" s="108"/>
      <c r="P22" s="108"/>
      <c r="V22" s="108"/>
      <c r="W22" s="108"/>
      <c r="AC22" s="108"/>
      <c r="AD22" s="108"/>
      <c r="AJ22" s="108"/>
      <c r="AK22" s="108"/>
    </row>
    <row r="23" spans="2:42" x14ac:dyDescent="0.25">
      <c r="H23" s="108"/>
      <c r="I23" s="108"/>
      <c r="O23" s="108"/>
      <c r="P23" s="108"/>
      <c r="V23" s="108"/>
      <c r="W23" s="108"/>
      <c r="AC23" s="108"/>
      <c r="AD23" s="108"/>
      <c r="AJ23" s="108"/>
      <c r="AK23" s="108"/>
    </row>
    <row r="24" spans="2:42" x14ac:dyDescent="0.25">
      <c r="H24" s="108"/>
      <c r="I24" s="108"/>
      <c r="O24" s="108"/>
      <c r="P24" s="108"/>
      <c r="V24" s="108"/>
      <c r="W24" s="108"/>
      <c r="AC24" s="108"/>
      <c r="AD24" s="108"/>
      <c r="AJ24" s="108"/>
      <c r="AK24" s="108"/>
    </row>
    <row r="25" spans="2:42" x14ac:dyDescent="0.25">
      <c r="H25" s="108"/>
      <c r="I25" s="108"/>
      <c r="O25" s="108"/>
      <c r="P25" s="108"/>
      <c r="V25" s="108"/>
      <c r="W25" s="108"/>
      <c r="AC25" s="108"/>
      <c r="AD25" s="108"/>
      <c r="AJ25" s="108"/>
      <c r="AK25" s="108"/>
    </row>
    <row r="26" spans="2:42" x14ac:dyDescent="0.25">
      <c r="H26" s="108"/>
      <c r="I26" s="108"/>
      <c r="O26" s="108"/>
      <c r="P26" s="108"/>
      <c r="V26" s="108"/>
      <c r="W26" s="108"/>
      <c r="AC26" s="108"/>
      <c r="AD26" s="108"/>
      <c r="AJ26" s="108"/>
      <c r="AK26" s="108"/>
    </row>
    <row r="27" spans="2:42" x14ac:dyDescent="0.25">
      <c r="H27" s="108"/>
      <c r="I27" s="108"/>
      <c r="O27" s="108"/>
      <c r="P27" s="108"/>
      <c r="V27" s="108"/>
      <c r="W27" s="108"/>
      <c r="AC27" s="108"/>
      <c r="AD27" s="108"/>
      <c r="AJ27" s="108"/>
      <c r="AK27" s="108"/>
    </row>
    <row r="28" spans="2:42" x14ac:dyDescent="0.25">
      <c r="H28" s="108"/>
      <c r="I28" s="108"/>
      <c r="O28" s="108"/>
      <c r="P28" s="108"/>
      <c r="V28" s="108"/>
      <c r="W28" s="108"/>
      <c r="AC28" s="108"/>
      <c r="AD28" s="108"/>
      <c r="AJ28" s="108"/>
      <c r="AK28" s="108"/>
    </row>
    <row r="29" spans="2:42" x14ac:dyDescent="0.25">
      <c r="H29" s="108"/>
      <c r="I29" s="108"/>
      <c r="O29" s="108"/>
      <c r="P29" s="108"/>
      <c r="V29" s="108"/>
      <c r="W29" s="108"/>
      <c r="AC29" s="108"/>
      <c r="AD29" s="108"/>
      <c r="AJ29" s="108"/>
      <c r="AK29" s="108"/>
    </row>
    <row r="30" spans="2:42" x14ac:dyDescent="0.25">
      <c r="H30" s="108"/>
      <c r="I30" s="108"/>
      <c r="O30" s="108"/>
      <c r="P30" s="108"/>
      <c r="V30" s="108"/>
      <c r="W30" s="108"/>
      <c r="AC30" s="108"/>
      <c r="AD30" s="108"/>
      <c r="AJ30" s="108"/>
      <c r="AK30" s="108"/>
    </row>
    <row r="31" spans="2:42" x14ac:dyDescent="0.25">
      <c r="H31" s="108"/>
      <c r="I31" s="108"/>
      <c r="O31" s="108"/>
      <c r="P31" s="108"/>
      <c r="V31" s="108"/>
      <c r="W31" s="108"/>
      <c r="AC31" s="108"/>
      <c r="AD31" s="108"/>
      <c r="AJ31" s="108"/>
      <c r="AK31" s="108"/>
    </row>
    <row r="32" spans="2:42" x14ac:dyDescent="0.25">
      <c r="H32" s="108"/>
      <c r="I32" s="108"/>
      <c r="O32" s="108"/>
      <c r="P32" s="108"/>
      <c r="V32" s="108"/>
      <c r="W32" s="108"/>
      <c r="AC32" s="108"/>
      <c r="AD32" s="108"/>
      <c r="AJ32" s="108"/>
      <c r="AK32" s="108"/>
    </row>
    <row r="33" spans="8:37" x14ac:dyDescent="0.25">
      <c r="H33" s="108"/>
      <c r="I33" s="108"/>
      <c r="O33" s="108"/>
      <c r="P33" s="108"/>
      <c r="V33" s="108"/>
      <c r="W33" s="108"/>
      <c r="AC33" s="108"/>
      <c r="AD33" s="108"/>
      <c r="AJ33" s="108"/>
      <c r="AK33" s="108"/>
    </row>
    <row r="34" spans="8:37" x14ac:dyDescent="0.25">
      <c r="H34" s="108"/>
      <c r="I34" s="108"/>
      <c r="O34" s="108"/>
      <c r="P34" s="108"/>
      <c r="V34" s="108"/>
      <c r="W34" s="108"/>
      <c r="AC34" s="108"/>
      <c r="AD34" s="108"/>
      <c r="AJ34" s="108"/>
      <c r="AK34" s="108"/>
    </row>
    <row r="35" spans="8:37" x14ac:dyDescent="0.25">
      <c r="H35" s="108"/>
      <c r="I35" s="108"/>
      <c r="O35" s="108"/>
      <c r="P35" s="108"/>
      <c r="V35" s="108"/>
      <c r="W35" s="108"/>
      <c r="AC35" s="108"/>
      <c r="AD35" s="108"/>
      <c r="AJ35" s="108"/>
      <c r="AK35" s="108"/>
    </row>
    <row r="36" spans="8:37" x14ac:dyDescent="0.25">
      <c r="H36" s="108"/>
      <c r="I36" s="108"/>
      <c r="O36" s="108"/>
      <c r="P36" s="108"/>
      <c r="V36" s="108"/>
      <c r="W36" s="108"/>
      <c r="AC36" s="108"/>
      <c r="AD36" s="108"/>
      <c r="AJ36" s="108"/>
      <c r="AK36" s="108"/>
    </row>
    <row r="37" spans="8:37" x14ac:dyDescent="0.25">
      <c r="H37" s="108"/>
      <c r="I37" s="108"/>
      <c r="O37" s="108"/>
      <c r="P37" s="108"/>
      <c r="V37" s="108"/>
      <c r="W37" s="108"/>
      <c r="AC37" s="108"/>
      <c r="AD37" s="108"/>
      <c r="AJ37" s="108"/>
      <c r="AK37" s="108"/>
    </row>
    <row r="38" spans="8:37" x14ac:dyDescent="0.25">
      <c r="H38" s="108"/>
      <c r="I38" s="108"/>
      <c r="O38" s="108"/>
      <c r="P38" s="108"/>
      <c r="V38" s="108"/>
      <c r="W38" s="108"/>
      <c r="AC38" s="108"/>
      <c r="AD38" s="108"/>
      <c r="AJ38" s="108"/>
      <c r="AK38" s="108"/>
    </row>
    <row r="39" spans="8:37" x14ac:dyDescent="0.25">
      <c r="H39" s="108"/>
      <c r="I39" s="108"/>
      <c r="O39" s="108"/>
      <c r="P39" s="108"/>
      <c r="V39" s="108"/>
      <c r="W39" s="108"/>
      <c r="AC39" s="108"/>
      <c r="AD39" s="108"/>
      <c r="AJ39" s="108"/>
      <c r="AK39" s="108"/>
    </row>
    <row r="40" spans="8:37" x14ac:dyDescent="0.25">
      <c r="H40" s="108"/>
      <c r="I40" s="108"/>
      <c r="O40" s="108"/>
      <c r="P40" s="108"/>
      <c r="V40" s="108"/>
      <c r="W40" s="108"/>
      <c r="AC40" s="108"/>
      <c r="AD40" s="108"/>
      <c r="AJ40" s="108"/>
      <c r="AK40" s="108"/>
    </row>
    <row r="41" spans="8:37" x14ac:dyDescent="0.25">
      <c r="H41" s="108"/>
      <c r="I41" s="108"/>
      <c r="O41" s="108"/>
      <c r="P41" s="108"/>
      <c r="V41" s="108"/>
      <c r="W41" s="108"/>
      <c r="AC41" s="108"/>
      <c r="AD41" s="108"/>
      <c r="AJ41" s="108"/>
      <c r="AK41" s="108"/>
    </row>
    <row r="42" spans="8:37" x14ac:dyDescent="0.25">
      <c r="H42" s="108"/>
      <c r="I42" s="108"/>
      <c r="O42" s="108"/>
      <c r="P42" s="108"/>
      <c r="V42" s="108"/>
      <c r="W42" s="108"/>
      <c r="AC42" s="108"/>
      <c r="AD42" s="108"/>
      <c r="AJ42" s="108"/>
      <c r="AK42" s="108"/>
    </row>
    <row r="43" spans="8:37" x14ac:dyDescent="0.25">
      <c r="H43" s="108"/>
      <c r="I43" s="108"/>
      <c r="O43" s="108"/>
      <c r="P43" s="108"/>
      <c r="V43" s="108"/>
      <c r="W43" s="108"/>
      <c r="AC43" s="108"/>
      <c r="AD43" s="108"/>
      <c r="AJ43" s="108"/>
      <c r="AK43" s="108"/>
    </row>
    <row r="44" spans="8:37" x14ac:dyDescent="0.25">
      <c r="H44" s="108"/>
      <c r="I44" s="108"/>
      <c r="O44" s="108"/>
      <c r="P44" s="108"/>
      <c r="V44" s="108"/>
      <c r="W44" s="108"/>
      <c r="AC44" s="108"/>
      <c r="AD44" s="108"/>
      <c r="AJ44" s="108"/>
      <c r="AK44" s="108"/>
    </row>
    <row r="45" spans="8:37" x14ac:dyDescent="0.25">
      <c r="H45" s="108"/>
      <c r="I45" s="108"/>
      <c r="O45" s="108"/>
      <c r="P45" s="108"/>
      <c r="V45" s="108"/>
      <c r="W45" s="108"/>
      <c r="AC45" s="108"/>
      <c r="AD45" s="108"/>
      <c r="AJ45" s="108"/>
      <c r="AK45" s="108"/>
    </row>
    <row r="46" spans="8:37" x14ac:dyDescent="0.25">
      <c r="H46" s="108"/>
      <c r="I46" s="108"/>
      <c r="O46" s="108"/>
      <c r="P46" s="108"/>
      <c r="V46" s="108"/>
      <c r="W46" s="108"/>
      <c r="AC46" s="108"/>
      <c r="AD46" s="108"/>
      <c r="AJ46" s="108"/>
      <c r="AK46" s="108"/>
    </row>
    <row r="47" spans="8:37" x14ac:dyDescent="0.25">
      <c r="H47" s="108"/>
      <c r="I47" s="108"/>
      <c r="O47" s="108"/>
      <c r="P47" s="108"/>
      <c r="V47" s="108"/>
      <c r="W47" s="108"/>
      <c r="AC47" s="108"/>
      <c r="AD47" s="108"/>
      <c r="AJ47" s="108"/>
      <c r="AK47" s="108"/>
    </row>
    <row r="48" spans="8:37" x14ac:dyDescent="0.25">
      <c r="H48" s="108"/>
      <c r="I48" s="108"/>
      <c r="O48" s="108"/>
      <c r="P48" s="108"/>
      <c r="V48" s="108"/>
      <c r="W48" s="108"/>
      <c r="AC48" s="108"/>
      <c r="AD48" s="108"/>
      <c r="AJ48" s="108"/>
      <c r="AK48" s="108"/>
    </row>
    <row r="49" spans="8:37" x14ac:dyDescent="0.25">
      <c r="H49" s="108"/>
      <c r="I49" s="108"/>
      <c r="O49" s="108"/>
      <c r="P49" s="108"/>
      <c r="V49" s="108"/>
      <c r="W49" s="108"/>
      <c r="AC49" s="108"/>
      <c r="AD49" s="108"/>
      <c r="AJ49" s="108"/>
      <c r="AK49" s="108"/>
    </row>
    <row r="50" spans="8:37" x14ac:dyDescent="0.25">
      <c r="H50" s="108"/>
      <c r="I50" s="108"/>
      <c r="O50" s="108"/>
      <c r="P50" s="108"/>
      <c r="V50" s="108"/>
      <c r="W50" s="108"/>
      <c r="AC50" s="108"/>
      <c r="AD50" s="108"/>
      <c r="AJ50" s="108"/>
      <c r="AK50" s="108"/>
    </row>
    <row r="51" spans="8:37" x14ac:dyDescent="0.25">
      <c r="H51" s="108"/>
      <c r="I51" s="108"/>
      <c r="O51" s="108"/>
      <c r="P51" s="108"/>
      <c r="V51" s="108"/>
      <c r="W51" s="108"/>
      <c r="AC51" s="108"/>
      <c r="AD51" s="108"/>
      <c r="AJ51" s="108"/>
      <c r="AK51" s="108"/>
    </row>
    <row r="52" spans="8:37" x14ac:dyDescent="0.25">
      <c r="H52" s="108"/>
      <c r="I52" s="108"/>
      <c r="O52" s="108"/>
      <c r="P52" s="108"/>
      <c r="V52" s="108"/>
      <c r="W52" s="108"/>
      <c r="AC52" s="108"/>
      <c r="AD52" s="108"/>
      <c r="AJ52" s="108"/>
      <c r="AK52" s="108"/>
    </row>
    <row r="53" spans="8:37" x14ac:dyDescent="0.25">
      <c r="H53" s="108"/>
      <c r="I53" s="108"/>
      <c r="O53" s="108"/>
      <c r="P53" s="108"/>
      <c r="V53" s="108"/>
      <c r="W53" s="108"/>
      <c r="AC53" s="108"/>
      <c r="AD53" s="108"/>
      <c r="AJ53" s="108"/>
      <c r="AK53" s="108"/>
    </row>
    <row r="54" spans="8:37" x14ac:dyDescent="0.25">
      <c r="H54" s="108"/>
      <c r="I54" s="108"/>
      <c r="O54" s="108"/>
      <c r="P54" s="108"/>
      <c r="V54" s="108"/>
      <c r="W54" s="108"/>
      <c r="AC54" s="108"/>
      <c r="AD54" s="108"/>
      <c r="AJ54" s="108"/>
      <c r="AK54" s="108"/>
    </row>
    <row r="55" spans="8:37" x14ac:dyDescent="0.25">
      <c r="H55" s="108"/>
      <c r="I55" s="108"/>
      <c r="O55" s="108"/>
      <c r="P55" s="108"/>
      <c r="V55" s="108"/>
      <c r="W55" s="108"/>
      <c r="AC55" s="108"/>
      <c r="AD55" s="108"/>
      <c r="AJ55" s="108"/>
      <c r="AK55" s="108"/>
    </row>
    <row r="56" spans="8:37" x14ac:dyDescent="0.25">
      <c r="H56" s="108"/>
      <c r="I56" s="108"/>
      <c r="O56" s="108"/>
      <c r="P56" s="108"/>
      <c r="V56" s="108"/>
      <c r="W56" s="108"/>
      <c r="AC56" s="108"/>
      <c r="AD56" s="108"/>
      <c r="AJ56" s="108"/>
      <c r="AK56" s="108"/>
    </row>
    <row r="57" spans="8:37" x14ac:dyDescent="0.25">
      <c r="H57" s="108"/>
      <c r="I57" s="108"/>
      <c r="O57" s="108"/>
      <c r="P57" s="108"/>
      <c r="V57" s="108"/>
      <c r="W57" s="108"/>
      <c r="AC57" s="108"/>
      <c r="AD57" s="108"/>
      <c r="AJ57" s="108"/>
      <c r="AK57" s="108"/>
    </row>
    <row r="58" spans="8:37" x14ac:dyDescent="0.25">
      <c r="H58" s="108"/>
      <c r="I58" s="108"/>
      <c r="O58" s="108"/>
      <c r="P58" s="108"/>
      <c r="V58" s="108"/>
      <c r="W58" s="108"/>
      <c r="AC58" s="108"/>
      <c r="AD58" s="108"/>
      <c r="AJ58" s="108"/>
      <c r="AK58" s="108"/>
    </row>
    <row r="59" spans="8:37" x14ac:dyDescent="0.25">
      <c r="H59" s="108"/>
      <c r="I59" s="108"/>
      <c r="O59" s="108"/>
      <c r="P59" s="108"/>
      <c r="V59" s="108"/>
      <c r="W59" s="108"/>
      <c r="AC59" s="108"/>
      <c r="AD59" s="108"/>
      <c r="AJ59" s="108"/>
      <c r="AK59" s="108"/>
    </row>
    <row r="60" spans="8:37" x14ac:dyDescent="0.25">
      <c r="H60" s="108"/>
      <c r="I60" s="108"/>
      <c r="O60" s="108"/>
      <c r="P60" s="108"/>
      <c r="V60" s="108"/>
      <c r="W60" s="108"/>
      <c r="AC60" s="108"/>
      <c r="AD60" s="108"/>
      <c r="AJ60" s="108"/>
      <c r="AK60" s="108"/>
    </row>
    <row r="61" spans="8:37" x14ac:dyDescent="0.25">
      <c r="H61" s="108"/>
      <c r="I61" s="108"/>
      <c r="O61" s="108"/>
      <c r="P61" s="108"/>
      <c r="V61" s="108"/>
      <c r="W61" s="108"/>
      <c r="AC61" s="108"/>
      <c r="AD61" s="108"/>
      <c r="AJ61" s="108"/>
      <c r="AK61" s="108"/>
    </row>
    <row r="62" spans="8:37" x14ac:dyDescent="0.25">
      <c r="H62" s="108"/>
      <c r="I62" s="108"/>
      <c r="O62" s="108"/>
      <c r="P62" s="108"/>
      <c r="V62" s="108"/>
      <c r="W62" s="108"/>
      <c r="AC62" s="108"/>
      <c r="AD62" s="108"/>
      <c r="AJ62" s="108"/>
      <c r="AK62" s="108"/>
    </row>
    <row r="63" spans="8:37" x14ac:dyDescent="0.25">
      <c r="H63" s="108"/>
      <c r="I63" s="108"/>
      <c r="O63" s="108"/>
      <c r="P63" s="108"/>
      <c r="V63" s="108"/>
      <c r="W63" s="108"/>
      <c r="AC63" s="108"/>
      <c r="AD63" s="108"/>
      <c r="AJ63" s="108"/>
      <c r="AK63" s="108"/>
    </row>
    <row r="64" spans="8:37" x14ac:dyDescent="0.25">
      <c r="H64" s="108"/>
      <c r="I64" s="108"/>
      <c r="O64" s="108"/>
      <c r="P64" s="108"/>
      <c r="V64" s="108"/>
      <c r="W64" s="108"/>
      <c r="AC64" s="108"/>
      <c r="AD64" s="108"/>
      <c r="AJ64" s="108"/>
      <c r="AK64" s="108"/>
    </row>
    <row r="65" spans="8:37" x14ac:dyDescent="0.25">
      <c r="H65" s="108"/>
      <c r="I65" s="108"/>
      <c r="O65" s="108"/>
      <c r="P65" s="108"/>
      <c r="V65" s="108"/>
      <c r="W65" s="108"/>
      <c r="AC65" s="108"/>
      <c r="AD65" s="108"/>
      <c r="AJ65" s="108"/>
      <c r="AK65" s="108"/>
    </row>
    <row r="66" spans="8:37" x14ac:dyDescent="0.25">
      <c r="H66" s="108"/>
      <c r="I66" s="108"/>
      <c r="O66" s="108"/>
      <c r="P66" s="108"/>
      <c r="V66" s="108"/>
      <c r="W66" s="108"/>
      <c r="AC66" s="108"/>
      <c r="AD66" s="108"/>
      <c r="AJ66" s="108"/>
      <c r="AK66" s="108"/>
    </row>
    <row r="67" spans="8:37" x14ac:dyDescent="0.25">
      <c r="H67" s="108"/>
      <c r="I67" s="108"/>
      <c r="O67" s="108"/>
      <c r="P67" s="108"/>
      <c r="V67" s="108"/>
      <c r="W67" s="108"/>
      <c r="AC67" s="108"/>
      <c r="AD67" s="108"/>
      <c r="AJ67" s="108"/>
      <c r="AK67" s="108"/>
    </row>
    <row r="68" spans="8:37" x14ac:dyDescent="0.25">
      <c r="H68" s="108"/>
      <c r="I68" s="108"/>
      <c r="O68" s="108"/>
      <c r="P68" s="108"/>
      <c r="V68" s="108"/>
      <c r="W68" s="108"/>
      <c r="AC68" s="108"/>
      <c r="AD68" s="108"/>
      <c r="AJ68" s="108"/>
      <c r="AK68" s="108"/>
    </row>
    <row r="69" spans="8:37" x14ac:dyDescent="0.25">
      <c r="H69" s="108"/>
      <c r="I69" s="108"/>
      <c r="O69" s="108"/>
      <c r="P69" s="108"/>
      <c r="V69" s="108"/>
      <c r="W69" s="108"/>
      <c r="AC69" s="108"/>
      <c r="AD69" s="108"/>
      <c r="AJ69" s="108"/>
      <c r="AK69" s="108"/>
    </row>
    <row r="70" spans="8:37" x14ac:dyDescent="0.25">
      <c r="H70" s="108"/>
      <c r="I70" s="108"/>
      <c r="O70" s="108"/>
      <c r="P70" s="108"/>
      <c r="V70" s="108"/>
      <c r="W70" s="108"/>
      <c r="AC70" s="108"/>
      <c r="AD70" s="108"/>
      <c r="AJ70" s="108"/>
      <c r="AK70" s="108"/>
    </row>
    <row r="71" spans="8:37" x14ac:dyDescent="0.25">
      <c r="H71" s="108"/>
      <c r="I71" s="108"/>
      <c r="O71" s="108"/>
      <c r="P71" s="108"/>
      <c r="V71" s="108"/>
      <c r="W71" s="108"/>
      <c r="AC71" s="108"/>
      <c r="AD71" s="108"/>
      <c r="AJ71" s="108"/>
      <c r="AK71" s="108"/>
    </row>
    <row r="72" spans="8:37" x14ac:dyDescent="0.25">
      <c r="H72" s="108"/>
      <c r="I72" s="108"/>
      <c r="O72" s="108"/>
      <c r="P72" s="108"/>
      <c r="V72" s="108"/>
      <c r="W72" s="108"/>
      <c r="AC72" s="108"/>
      <c r="AD72" s="108"/>
      <c r="AJ72" s="108"/>
      <c r="AK72" s="108"/>
    </row>
    <row r="73" spans="8:37" x14ac:dyDescent="0.25">
      <c r="H73" s="108"/>
      <c r="I73" s="108"/>
      <c r="O73" s="108"/>
      <c r="P73" s="108"/>
      <c r="V73" s="108"/>
      <c r="W73" s="108"/>
      <c r="AC73" s="108"/>
      <c r="AD73" s="108"/>
      <c r="AJ73" s="108"/>
      <c r="AK73" s="108"/>
    </row>
    <row r="74" spans="8:37" x14ac:dyDescent="0.25">
      <c r="H74" s="108"/>
      <c r="I74" s="108"/>
      <c r="O74" s="108"/>
      <c r="P74" s="108"/>
      <c r="V74" s="108"/>
      <c r="W74" s="108"/>
      <c r="AC74" s="108"/>
      <c r="AD74" s="108"/>
      <c r="AJ74" s="108"/>
      <c r="AK74" s="108"/>
    </row>
    <row r="75" spans="8:37" x14ac:dyDescent="0.25">
      <c r="H75" s="108"/>
      <c r="I75" s="108"/>
      <c r="O75" s="108"/>
      <c r="P75" s="108"/>
      <c r="V75" s="108"/>
      <c r="W75" s="108"/>
      <c r="AC75" s="108"/>
      <c r="AD75" s="108"/>
      <c r="AJ75" s="108"/>
      <c r="AK75" s="108"/>
    </row>
    <row r="76" spans="8:37" x14ac:dyDescent="0.25">
      <c r="H76" s="108"/>
      <c r="I76" s="108"/>
      <c r="O76" s="108"/>
      <c r="P76" s="108"/>
      <c r="V76" s="108"/>
      <c r="W76" s="108"/>
      <c r="AC76" s="108"/>
      <c r="AD76" s="108"/>
      <c r="AJ76" s="108"/>
      <c r="AK76" s="108"/>
    </row>
    <row r="77" spans="8:37" x14ac:dyDescent="0.25">
      <c r="H77" s="109"/>
      <c r="I77" s="109"/>
      <c r="O77" s="109"/>
      <c r="P77" s="109"/>
      <c r="V77" s="109"/>
      <c r="W77" s="109"/>
      <c r="AC77" s="109"/>
      <c r="AD77" s="109"/>
      <c r="AJ77" s="109"/>
      <c r="AK77" s="109"/>
    </row>
    <row r="78" spans="8:37" x14ac:dyDescent="0.25">
      <c r="H78" s="109"/>
      <c r="I78" s="109"/>
      <c r="O78" s="109"/>
      <c r="P78" s="109"/>
      <c r="V78" s="109"/>
      <c r="W78" s="109"/>
      <c r="AC78" s="109"/>
      <c r="AD78" s="109"/>
      <c r="AJ78" s="109"/>
      <c r="AK78" s="109"/>
    </row>
    <row r="79" spans="8:37" x14ac:dyDescent="0.25">
      <c r="H79" s="109"/>
      <c r="I79" s="109"/>
      <c r="O79" s="109"/>
      <c r="P79" s="109"/>
      <c r="V79" s="109"/>
      <c r="W79" s="109"/>
      <c r="AC79" s="109"/>
      <c r="AD79" s="109"/>
      <c r="AJ79" s="109"/>
      <c r="AK79" s="109"/>
    </row>
    <row r="80" spans="8:37" x14ac:dyDescent="0.25">
      <c r="H80" s="109"/>
      <c r="I80" s="109"/>
      <c r="O80" s="109"/>
      <c r="P80" s="109"/>
      <c r="V80" s="109"/>
      <c r="W80" s="109"/>
      <c r="AC80" s="109"/>
      <c r="AD80" s="109"/>
      <c r="AJ80" s="109"/>
      <c r="AK80" s="109"/>
    </row>
    <row r="81" spans="8:37" x14ac:dyDescent="0.25">
      <c r="H81" s="109"/>
      <c r="I81" s="109"/>
      <c r="O81" s="109"/>
      <c r="P81" s="109"/>
      <c r="V81" s="109"/>
      <c r="W81" s="109"/>
      <c r="AC81" s="109"/>
      <c r="AD81" s="109"/>
      <c r="AJ81" s="109"/>
      <c r="AK81" s="109"/>
    </row>
    <row r="82" spans="8:37" x14ac:dyDescent="0.25">
      <c r="H82" s="109"/>
      <c r="I82" s="109"/>
      <c r="O82" s="109"/>
      <c r="P82" s="109"/>
      <c r="V82" s="109"/>
      <c r="W82" s="109"/>
      <c r="AC82" s="109"/>
      <c r="AD82" s="109"/>
      <c r="AJ82" s="109"/>
      <c r="AK82" s="109"/>
    </row>
    <row r="83" spans="8:37" x14ac:dyDescent="0.25">
      <c r="H83" s="109"/>
      <c r="I83" s="109"/>
      <c r="O83" s="109"/>
      <c r="P83" s="109"/>
      <c r="V83" s="109"/>
      <c r="W83" s="109"/>
      <c r="AC83" s="109"/>
      <c r="AD83" s="109"/>
      <c r="AJ83" s="109"/>
      <c r="AK83" s="109"/>
    </row>
    <row r="84" spans="8:37" x14ac:dyDescent="0.25">
      <c r="H84" s="109"/>
      <c r="I84" s="109"/>
      <c r="O84" s="109"/>
      <c r="P84" s="109"/>
      <c r="V84" s="109"/>
      <c r="W84" s="109"/>
      <c r="AC84" s="109"/>
      <c r="AD84" s="109"/>
      <c r="AJ84" s="109"/>
      <c r="AK84" s="109"/>
    </row>
    <row r="85" spans="8:37" x14ac:dyDescent="0.25">
      <c r="H85" s="109"/>
      <c r="I85" s="109"/>
      <c r="O85" s="109"/>
      <c r="P85" s="109"/>
      <c r="V85" s="109"/>
      <c r="W85" s="109"/>
      <c r="AC85" s="109"/>
      <c r="AD85" s="109"/>
      <c r="AJ85" s="109"/>
      <c r="AK85" s="109"/>
    </row>
    <row r="86" spans="8:37" x14ac:dyDescent="0.25">
      <c r="H86" s="109"/>
      <c r="I86" s="109"/>
      <c r="O86" s="109"/>
      <c r="P86" s="109"/>
      <c r="V86" s="109"/>
      <c r="W86" s="109"/>
      <c r="AC86" s="109"/>
      <c r="AD86" s="109"/>
      <c r="AJ86" s="109"/>
      <c r="AK86" s="109"/>
    </row>
    <row r="87" spans="8:37" x14ac:dyDescent="0.25">
      <c r="H87" s="109"/>
      <c r="I87" s="109"/>
      <c r="O87" s="109"/>
      <c r="P87" s="109"/>
      <c r="V87" s="109"/>
      <c r="W87" s="109"/>
      <c r="AC87" s="109"/>
      <c r="AD87" s="109"/>
      <c r="AJ87" s="109"/>
      <c r="AK87" s="109"/>
    </row>
    <row r="88" spans="8:37" x14ac:dyDescent="0.25">
      <c r="H88" s="110"/>
      <c r="I88" s="110"/>
      <c r="O88" s="110"/>
      <c r="P88" s="110"/>
      <c r="V88" s="110"/>
      <c r="W88" s="110"/>
      <c r="AC88" s="110"/>
      <c r="AD88" s="110"/>
      <c r="AJ88" s="110"/>
      <c r="AK88" s="110"/>
    </row>
    <row r="89" spans="8:37" x14ac:dyDescent="0.25">
      <c r="H89" s="109"/>
      <c r="I89" s="109"/>
      <c r="O89" s="109"/>
      <c r="P89" s="109"/>
      <c r="V89" s="109"/>
      <c r="W89" s="109"/>
      <c r="AC89" s="109"/>
      <c r="AD89" s="109"/>
      <c r="AJ89" s="109"/>
      <c r="AK89" s="109"/>
    </row>
    <row r="90" spans="8:37" x14ac:dyDescent="0.25">
      <c r="H90" s="109"/>
      <c r="I90" s="109"/>
      <c r="O90" s="109"/>
      <c r="P90" s="109"/>
      <c r="V90" s="109"/>
      <c r="W90" s="109"/>
      <c r="AC90" s="109"/>
      <c r="AD90" s="109"/>
      <c r="AJ90" s="109"/>
      <c r="AK90" s="109"/>
    </row>
    <row r="91" spans="8:37" x14ac:dyDescent="0.25">
      <c r="H91" s="109"/>
      <c r="I91" s="109"/>
      <c r="O91" s="109"/>
      <c r="P91" s="109"/>
      <c r="V91" s="109"/>
      <c r="W91" s="109"/>
      <c r="AC91" s="109"/>
      <c r="AD91" s="109"/>
      <c r="AJ91" s="109"/>
      <c r="AK91" s="109"/>
    </row>
    <row r="92" spans="8:37" x14ac:dyDescent="0.25">
      <c r="H92" s="109"/>
      <c r="I92" s="109"/>
      <c r="O92" s="109"/>
      <c r="P92" s="109"/>
      <c r="V92" s="109"/>
      <c r="W92" s="109"/>
      <c r="AC92" s="109"/>
      <c r="AD92" s="109"/>
      <c r="AJ92" s="109"/>
      <c r="AK92" s="109"/>
    </row>
    <row r="93" spans="8:37" x14ac:dyDescent="0.25">
      <c r="H93" s="109"/>
      <c r="I93" s="109"/>
      <c r="O93" s="109"/>
      <c r="P93" s="109"/>
      <c r="V93" s="109"/>
      <c r="W93" s="109"/>
      <c r="AC93" s="109"/>
      <c r="AD93" s="109"/>
      <c r="AJ93" s="109"/>
      <c r="AK93" s="109"/>
    </row>
    <row r="94" spans="8:37" x14ac:dyDescent="0.25">
      <c r="H94" s="109"/>
      <c r="I94" s="109"/>
      <c r="O94" s="109"/>
      <c r="P94" s="109"/>
      <c r="V94" s="109"/>
      <c r="W94" s="109"/>
      <c r="AC94" s="109"/>
      <c r="AD94" s="109"/>
      <c r="AJ94" s="109"/>
      <c r="AK94" s="109"/>
    </row>
    <row r="95" spans="8:37" x14ac:dyDescent="0.25">
      <c r="H95" s="109"/>
      <c r="I95" s="109"/>
      <c r="O95" s="109"/>
      <c r="P95" s="109"/>
      <c r="V95" s="109"/>
      <c r="W95" s="109"/>
      <c r="AC95" s="109"/>
      <c r="AD95" s="109"/>
      <c r="AJ95" s="109"/>
      <c r="AK95" s="109"/>
    </row>
    <row r="96" spans="8:37" x14ac:dyDescent="0.25">
      <c r="H96" s="109"/>
      <c r="I96" s="109"/>
      <c r="O96" s="109"/>
      <c r="P96" s="109"/>
      <c r="V96" s="109"/>
      <c r="W96" s="109"/>
      <c r="AC96" s="109"/>
      <c r="AD96" s="109"/>
      <c r="AJ96" s="109"/>
      <c r="AK96" s="109"/>
    </row>
    <row r="97" spans="8:37" x14ac:dyDescent="0.25">
      <c r="H97" s="109"/>
      <c r="I97" s="109"/>
      <c r="O97" s="109"/>
      <c r="P97" s="109"/>
      <c r="V97" s="109"/>
      <c r="W97" s="109"/>
      <c r="AC97" s="109"/>
      <c r="AD97" s="109"/>
      <c r="AJ97" s="109"/>
      <c r="AK97" s="109"/>
    </row>
    <row r="98" spans="8:37" x14ac:dyDescent="0.25">
      <c r="H98" s="109"/>
      <c r="I98" s="109"/>
      <c r="O98" s="109"/>
      <c r="P98" s="109"/>
      <c r="V98" s="109"/>
      <c r="W98" s="109"/>
      <c r="AC98" s="109"/>
      <c r="AD98" s="109"/>
      <c r="AJ98" s="109"/>
      <c r="AK98" s="109"/>
    </row>
    <row r="99" spans="8:37" x14ac:dyDescent="0.25">
      <c r="H99" s="109"/>
      <c r="I99" s="109"/>
      <c r="O99" s="109"/>
      <c r="P99" s="109"/>
      <c r="V99" s="109"/>
      <c r="W99" s="109"/>
      <c r="AC99" s="109"/>
      <c r="AD99" s="109"/>
      <c r="AJ99" s="109"/>
      <c r="AK99" s="109"/>
    </row>
    <row r="100" spans="8:37" x14ac:dyDescent="0.25">
      <c r="H100" s="109"/>
      <c r="I100" s="109"/>
      <c r="O100" s="109"/>
      <c r="P100" s="109"/>
      <c r="V100" s="109"/>
      <c r="W100" s="109"/>
      <c r="AC100" s="109"/>
      <c r="AD100" s="109"/>
      <c r="AJ100" s="109"/>
      <c r="AK100" s="109"/>
    </row>
    <row r="101" spans="8:37" x14ac:dyDescent="0.25">
      <c r="H101" s="109"/>
      <c r="I101" s="109"/>
      <c r="O101" s="109"/>
      <c r="P101" s="109"/>
      <c r="V101" s="109"/>
      <c r="W101" s="109"/>
      <c r="AC101" s="109"/>
      <c r="AD101" s="109"/>
      <c r="AJ101" s="109"/>
      <c r="AK101" s="109"/>
    </row>
    <row r="102" spans="8:37" x14ac:dyDescent="0.25">
      <c r="H102" s="109"/>
      <c r="I102" s="109"/>
      <c r="O102" s="109"/>
      <c r="P102" s="109"/>
      <c r="V102" s="109"/>
      <c r="W102" s="109"/>
      <c r="AC102" s="109"/>
      <c r="AD102" s="109"/>
      <c r="AJ102" s="109"/>
      <c r="AK102" s="109"/>
    </row>
    <row r="103" spans="8:37" x14ac:dyDescent="0.25">
      <c r="H103" s="109"/>
      <c r="I103" s="109"/>
      <c r="O103" s="109"/>
      <c r="P103" s="109"/>
      <c r="V103" s="109"/>
      <c r="W103" s="109"/>
      <c r="AC103" s="109"/>
      <c r="AD103" s="109"/>
      <c r="AJ103" s="109"/>
      <c r="AK103" s="109"/>
    </row>
    <row r="104" spans="8:37" x14ac:dyDescent="0.25">
      <c r="H104" s="109"/>
      <c r="I104" s="109"/>
      <c r="O104" s="109"/>
      <c r="P104" s="109"/>
      <c r="V104" s="109"/>
      <c r="W104" s="109"/>
      <c r="AC104" s="109"/>
      <c r="AD104" s="109"/>
      <c r="AJ104" s="109"/>
      <c r="AK104" s="109"/>
    </row>
    <row r="105" spans="8:37" x14ac:dyDescent="0.25">
      <c r="H105" s="109"/>
      <c r="I105" s="109"/>
      <c r="O105" s="109"/>
      <c r="P105" s="109"/>
      <c r="V105" s="109"/>
      <c r="W105" s="109"/>
      <c r="AC105" s="109"/>
      <c r="AD105" s="109"/>
      <c r="AJ105" s="109"/>
      <c r="AK105" s="109"/>
    </row>
    <row r="106" spans="8:37" x14ac:dyDescent="0.25">
      <c r="H106" s="109"/>
      <c r="I106" s="109"/>
      <c r="O106" s="109"/>
      <c r="P106" s="109"/>
      <c r="V106" s="109"/>
      <c r="W106" s="109"/>
      <c r="AC106" s="109"/>
      <c r="AD106" s="109"/>
      <c r="AJ106" s="109"/>
      <c r="AK106" s="109"/>
    </row>
    <row r="107" spans="8:37" x14ac:dyDescent="0.25">
      <c r="H107" s="109"/>
      <c r="I107" s="109"/>
      <c r="O107" s="109"/>
      <c r="P107" s="109"/>
      <c r="V107" s="109"/>
      <c r="W107" s="109"/>
      <c r="AC107" s="109"/>
      <c r="AD107" s="109"/>
      <c r="AJ107" s="109"/>
      <c r="AK107" s="109"/>
    </row>
    <row r="108" spans="8:37" x14ac:dyDescent="0.25">
      <c r="H108" s="109"/>
      <c r="I108" s="109"/>
      <c r="O108" s="109"/>
      <c r="P108" s="109"/>
      <c r="V108" s="109"/>
      <c r="W108" s="109"/>
      <c r="AC108" s="109"/>
      <c r="AD108" s="109"/>
      <c r="AJ108" s="109"/>
      <c r="AK108" s="109"/>
    </row>
    <row r="109" spans="8:37" x14ac:dyDescent="0.25">
      <c r="H109" s="109"/>
      <c r="I109" s="109"/>
      <c r="O109" s="109"/>
      <c r="P109" s="109"/>
      <c r="V109" s="109"/>
      <c r="W109" s="109"/>
      <c r="AC109" s="109"/>
      <c r="AD109" s="109"/>
      <c r="AJ109" s="109"/>
      <c r="AK109" s="109"/>
    </row>
    <row r="110" spans="8:37" x14ac:dyDescent="0.25">
      <c r="H110" s="109"/>
      <c r="I110" s="109"/>
      <c r="O110" s="109"/>
      <c r="P110" s="109"/>
      <c r="V110" s="109"/>
      <c r="W110" s="109"/>
      <c r="AC110" s="109"/>
      <c r="AD110" s="109"/>
      <c r="AJ110" s="109"/>
      <c r="AK110" s="109"/>
    </row>
    <row r="111" spans="8:37" x14ac:dyDescent="0.25">
      <c r="H111" s="109"/>
      <c r="I111" s="109"/>
      <c r="O111" s="109"/>
      <c r="P111" s="109"/>
      <c r="V111" s="109"/>
      <c r="W111" s="109"/>
      <c r="AC111" s="109"/>
      <c r="AD111" s="109"/>
      <c r="AJ111" s="109"/>
      <c r="AK111" s="109"/>
    </row>
    <row r="112" spans="8:37" x14ac:dyDescent="0.25">
      <c r="H112" s="109"/>
      <c r="I112" s="109"/>
      <c r="O112" s="109"/>
      <c r="P112" s="109"/>
      <c r="V112" s="109"/>
      <c r="W112" s="109"/>
      <c r="AC112" s="109"/>
      <c r="AD112" s="109"/>
      <c r="AJ112" s="109"/>
      <c r="AK112" s="109"/>
    </row>
    <row r="113" spans="8:37" x14ac:dyDescent="0.25">
      <c r="H113" s="109"/>
      <c r="I113" s="109"/>
      <c r="O113" s="109"/>
      <c r="P113" s="109"/>
      <c r="V113" s="109"/>
      <c r="W113" s="109"/>
      <c r="AC113" s="109"/>
      <c r="AD113" s="109"/>
      <c r="AJ113" s="109"/>
      <c r="AK113" s="109"/>
    </row>
    <row r="114" spans="8:37" x14ac:dyDescent="0.25">
      <c r="H114" s="109"/>
      <c r="I114" s="109"/>
      <c r="O114" s="109"/>
      <c r="P114" s="109"/>
      <c r="V114" s="109"/>
      <c r="W114" s="109"/>
      <c r="AC114" s="109"/>
      <c r="AD114" s="109"/>
      <c r="AJ114" s="109"/>
      <c r="AK114" s="109"/>
    </row>
    <row r="115" spans="8:37" x14ac:dyDescent="0.25">
      <c r="H115" s="109"/>
      <c r="I115" s="109"/>
      <c r="O115" s="109"/>
      <c r="P115" s="109"/>
      <c r="V115" s="109"/>
      <c r="W115" s="109"/>
      <c r="AC115" s="109"/>
      <c r="AD115" s="109"/>
      <c r="AJ115" s="109"/>
      <c r="AK115" s="109"/>
    </row>
    <row r="116" spans="8:37" x14ac:dyDescent="0.25">
      <c r="H116" s="109"/>
      <c r="I116" s="109"/>
      <c r="O116" s="109"/>
      <c r="P116" s="109"/>
      <c r="V116" s="109"/>
      <c r="W116" s="109"/>
      <c r="AC116" s="109"/>
      <c r="AD116" s="109"/>
      <c r="AJ116" s="109"/>
      <c r="AK116" s="109"/>
    </row>
    <row r="117" spans="8:37" x14ac:dyDescent="0.25">
      <c r="H117" s="109"/>
      <c r="I117" s="109"/>
      <c r="O117" s="109"/>
      <c r="P117" s="109"/>
      <c r="V117" s="109"/>
      <c r="W117" s="109"/>
      <c r="AC117" s="109"/>
      <c r="AD117" s="109"/>
      <c r="AJ117" s="109"/>
      <c r="AK117" s="109"/>
    </row>
    <row r="118" spans="8:37" x14ac:dyDescent="0.25">
      <c r="H118" s="109"/>
      <c r="I118" s="109"/>
      <c r="O118" s="109"/>
      <c r="P118" s="109"/>
      <c r="V118" s="109"/>
      <c r="W118" s="109"/>
      <c r="AC118" s="109"/>
      <c r="AD118" s="109"/>
      <c r="AJ118" s="109"/>
      <c r="AK118" s="109"/>
    </row>
    <row r="119" spans="8:37" x14ac:dyDescent="0.25">
      <c r="H119" s="109"/>
      <c r="I119" s="109"/>
      <c r="O119" s="109"/>
      <c r="P119" s="109"/>
      <c r="V119" s="109"/>
      <c r="W119" s="109"/>
      <c r="AC119" s="109"/>
      <c r="AD119" s="109"/>
      <c r="AJ119" s="109"/>
      <c r="AK119" s="109"/>
    </row>
    <row r="120" spans="8:37" x14ac:dyDescent="0.25">
      <c r="H120" s="109"/>
      <c r="I120" s="109"/>
      <c r="O120" s="109"/>
      <c r="P120" s="109"/>
      <c r="V120" s="109"/>
      <c r="W120" s="109"/>
      <c r="AC120" s="109"/>
      <c r="AD120" s="109"/>
      <c r="AJ120" s="109"/>
      <c r="AK120" s="109"/>
    </row>
    <row r="121" spans="8:37" x14ac:dyDescent="0.25">
      <c r="H121" s="109"/>
      <c r="I121" s="109"/>
      <c r="O121" s="109"/>
      <c r="P121" s="109"/>
      <c r="V121" s="109"/>
      <c r="W121" s="109"/>
      <c r="AC121" s="109"/>
      <c r="AD121" s="109"/>
      <c r="AJ121" s="109"/>
      <c r="AK121" s="109"/>
    </row>
    <row r="122" spans="8:37" x14ac:dyDescent="0.25">
      <c r="H122" s="109"/>
      <c r="I122" s="109"/>
      <c r="O122" s="109"/>
      <c r="P122" s="109"/>
      <c r="V122" s="109"/>
      <c r="W122" s="109"/>
      <c r="AC122" s="109"/>
      <c r="AD122" s="109"/>
      <c r="AJ122" s="109"/>
      <c r="AK122" s="109"/>
    </row>
    <row r="123" spans="8:37" x14ac:dyDescent="0.25">
      <c r="H123" s="109"/>
      <c r="I123" s="109"/>
      <c r="O123" s="109"/>
      <c r="P123" s="109"/>
      <c r="V123" s="109"/>
      <c r="W123" s="109"/>
      <c r="AC123" s="109"/>
      <c r="AD123" s="109"/>
      <c r="AJ123" s="109"/>
      <c r="AK123" s="109"/>
    </row>
    <row r="124" spans="8:37" x14ac:dyDescent="0.25">
      <c r="H124" s="109"/>
      <c r="I124" s="109"/>
      <c r="O124" s="109"/>
      <c r="P124" s="109"/>
      <c r="V124" s="109"/>
      <c r="W124" s="109"/>
      <c r="AC124" s="109"/>
      <c r="AD124" s="109"/>
      <c r="AJ124" s="109"/>
      <c r="AK124" s="109"/>
    </row>
    <row r="125" spans="8:37" x14ac:dyDescent="0.25">
      <c r="H125" s="109"/>
      <c r="I125" s="109"/>
      <c r="O125" s="109"/>
      <c r="P125" s="109"/>
      <c r="V125" s="109"/>
      <c r="W125" s="109"/>
      <c r="AC125" s="109"/>
      <c r="AD125" s="109"/>
      <c r="AJ125" s="109"/>
      <c r="AK125" s="109"/>
    </row>
    <row r="126" spans="8:37" x14ac:dyDescent="0.25">
      <c r="H126" s="109"/>
      <c r="I126" s="109"/>
      <c r="O126" s="109"/>
      <c r="P126" s="109"/>
      <c r="V126" s="109"/>
      <c r="W126" s="109"/>
      <c r="AC126" s="109"/>
      <c r="AD126" s="109"/>
      <c r="AJ126" s="109"/>
      <c r="AK126" s="109"/>
    </row>
    <row r="127" spans="8:37" x14ac:dyDescent="0.25">
      <c r="H127" s="109"/>
      <c r="I127" s="109"/>
      <c r="O127" s="109"/>
      <c r="P127" s="109"/>
      <c r="V127" s="109"/>
      <c r="W127" s="109"/>
      <c r="AC127" s="109"/>
      <c r="AD127" s="109"/>
      <c r="AJ127" s="109"/>
      <c r="AK127" s="109"/>
    </row>
    <row r="128" spans="8:37" x14ac:dyDescent="0.25">
      <c r="H128" s="109"/>
      <c r="I128" s="109"/>
      <c r="O128" s="109"/>
      <c r="P128" s="109"/>
      <c r="V128" s="109"/>
      <c r="W128" s="109"/>
      <c r="AC128" s="109"/>
      <c r="AD128" s="109"/>
      <c r="AJ128" s="109"/>
      <c r="AK128" s="109"/>
    </row>
    <row r="129" spans="8:37" x14ac:dyDescent="0.25">
      <c r="H129" s="109"/>
      <c r="I129" s="109"/>
      <c r="O129" s="109"/>
      <c r="P129" s="109"/>
      <c r="V129" s="109"/>
      <c r="W129" s="109"/>
      <c r="AC129" s="109"/>
      <c r="AD129" s="109"/>
      <c r="AJ129" s="109"/>
      <c r="AK129" s="109"/>
    </row>
    <row r="130" spans="8:37" x14ac:dyDescent="0.25">
      <c r="H130" s="109"/>
      <c r="I130" s="109"/>
      <c r="O130" s="109"/>
      <c r="P130" s="109"/>
      <c r="V130" s="109"/>
      <c r="W130" s="109"/>
      <c r="AC130" s="109"/>
      <c r="AD130" s="109"/>
      <c r="AJ130" s="109"/>
      <c r="AK130" s="109"/>
    </row>
    <row r="131" spans="8:37" x14ac:dyDescent="0.25">
      <c r="H131" s="109"/>
      <c r="I131" s="109"/>
      <c r="O131" s="109"/>
      <c r="P131" s="109"/>
      <c r="V131" s="109"/>
      <c r="W131" s="109"/>
      <c r="AC131" s="109"/>
      <c r="AD131" s="109"/>
      <c r="AJ131" s="109"/>
      <c r="AK131" s="109"/>
    </row>
    <row r="132" spans="8:37" x14ac:dyDescent="0.25">
      <c r="H132" s="109"/>
      <c r="I132" s="109"/>
      <c r="O132" s="109"/>
      <c r="P132" s="109"/>
      <c r="V132" s="109"/>
      <c r="W132" s="109"/>
      <c r="AC132" s="109"/>
      <c r="AD132" s="109"/>
      <c r="AJ132" s="109"/>
      <c r="AK132" s="109"/>
    </row>
    <row r="133" spans="8:37" x14ac:dyDescent="0.25">
      <c r="H133" s="109"/>
      <c r="I133" s="109"/>
      <c r="O133" s="109"/>
      <c r="P133" s="109"/>
      <c r="V133" s="109"/>
      <c r="W133" s="109"/>
      <c r="AC133" s="109"/>
      <c r="AD133" s="109"/>
      <c r="AJ133" s="109"/>
      <c r="AK133" s="109"/>
    </row>
    <row r="134" spans="8:37" x14ac:dyDescent="0.25">
      <c r="H134" s="109"/>
      <c r="I134" s="109"/>
      <c r="O134" s="109"/>
      <c r="P134" s="109"/>
      <c r="V134" s="109"/>
      <c r="W134" s="109"/>
      <c r="AC134" s="109"/>
      <c r="AD134" s="109"/>
      <c r="AJ134" s="109"/>
      <c r="AK134" s="109"/>
    </row>
    <row r="135" spans="8:37" x14ac:dyDescent="0.25">
      <c r="H135" s="109"/>
      <c r="I135" s="109"/>
      <c r="O135" s="109"/>
      <c r="P135" s="109"/>
      <c r="V135" s="109"/>
      <c r="W135" s="109"/>
      <c r="AC135" s="109"/>
      <c r="AD135" s="109"/>
      <c r="AJ135" s="109"/>
      <c r="AK135" s="109"/>
    </row>
    <row r="136" spans="8:37" x14ac:dyDescent="0.25">
      <c r="H136" s="109"/>
      <c r="I136" s="109"/>
      <c r="O136" s="109"/>
      <c r="P136" s="109"/>
      <c r="V136" s="109"/>
      <c r="W136" s="109"/>
      <c r="AC136" s="109"/>
      <c r="AD136" s="109"/>
      <c r="AJ136" s="109"/>
      <c r="AK136" s="109"/>
    </row>
    <row r="137" spans="8:37" x14ac:dyDescent="0.25">
      <c r="H137" s="109"/>
      <c r="I137" s="109"/>
      <c r="O137" s="109"/>
      <c r="P137" s="109"/>
      <c r="V137" s="109"/>
      <c r="W137" s="109"/>
      <c r="AC137" s="109"/>
      <c r="AD137" s="109"/>
      <c r="AJ137" s="109"/>
      <c r="AK137" s="109"/>
    </row>
    <row r="138" spans="8:37" x14ac:dyDescent="0.25">
      <c r="H138" s="109"/>
      <c r="I138" s="109"/>
      <c r="O138" s="109"/>
      <c r="P138" s="109"/>
      <c r="V138" s="109"/>
      <c r="W138" s="109"/>
      <c r="AC138" s="109"/>
      <c r="AD138" s="109"/>
      <c r="AJ138" s="109"/>
      <c r="AK138" s="109"/>
    </row>
    <row r="139" spans="8:37" x14ac:dyDescent="0.25">
      <c r="H139" s="109"/>
      <c r="I139" s="109"/>
      <c r="O139" s="109"/>
      <c r="P139" s="109"/>
      <c r="V139" s="109"/>
      <c r="W139" s="109"/>
      <c r="AC139" s="109"/>
      <c r="AD139" s="109"/>
      <c r="AJ139" s="109"/>
      <c r="AK139" s="109"/>
    </row>
    <row r="140" spans="8:37" x14ac:dyDescent="0.25">
      <c r="H140" s="109"/>
      <c r="I140" s="109"/>
      <c r="O140" s="109"/>
      <c r="P140" s="109"/>
      <c r="V140" s="109"/>
      <c r="W140" s="109"/>
      <c r="AC140" s="109"/>
      <c r="AD140" s="109"/>
      <c r="AJ140" s="109"/>
      <c r="AK140" s="109"/>
    </row>
    <row r="141" spans="8:37" x14ac:dyDescent="0.25">
      <c r="H141" s="109"/>
      <c r="I141" s="109"/>
      <c r="O141" s="109"/>
      <c r="P141" s="109"/>
      <c r="V141" s="109"/>
      <c r="W141" s="109"/>
      <c r="AC141" s="109"/>
      <c r="AD141" s="109"/>
      <c r="AJ141" s="109"/>
      <c r="AK141" s="109"/>
    </row>
    <row r="142" spans="8:37" x14ac:dyDescent="0.25">
      <c r="H142" s="109"/>
      <c r="I142" s="109"/>
      <c r="O142" s="109"/>
      <c r="P142" s="109"/>
      <c r="V142" s="109"/>
      <c r="W142" s="109"/>
      <c r="AC142" s="109"/>
      <c r="AD142" s="109"/>
      <c r="AJ142" s="109"/>
      <c r="AK142" s="109"/>
    </row>
    <row r="143" spans="8:37" x14ac:dyDescent="0.25">
      <c r="H143" s="109"/>
      <c r="I143" s="109"/>
      <c r="O143" s="109"/>
      <c r="P143" s="109"/>
      <c r="V143" s="109"/>
      <c r="W143" s="109"/>
      <c r="AC143" s="109"/>
      <c r="AD143" s="109"/>
      <c r="AJ143" s="109"/>
      <c r="AK143" s="109"/>
    </row>
    <row r="144" spans="8:37" x14ac:dyDescent="0.25">
      <c r="H144" s="109"/>
      <c r="I144" s="109"/>
      <c r="O144" s="109"/>
      <c r="P144" s="109"/>
      <c r="V144" s="109"/>
      <c r="W144" s="109"/>
      <c r="AC144" s="109"/>
      <c r="AD144" s="109"/>
      <c r="AJ144" s="109"/>
      <c r="AK144" s="109"/>
    </row>
    <row r="145" spans="8:37" x14ac:dyDescent="0.25">
      <c r="H145" s="109"/>
      <c r="I145" s="109"/>
      <c r="O145" s="109"/>
      <c r="P145" s="109"/>
      <c r="V145" s="109"/>
      <c r="W145" s="109"/>
      <c r="AC145" s="109"/>
      <c r="AD145" s="109"/>
      <c r="AJ145" s="109"/>
      <c r="AK145" s="109"/>
    </row>
    <row r="146" spans="8:37" x14ac:dyDescent="0.25">
      <c r="H146" s="109"/>
      <c r="I146" s="109"/>
      <c r="O146" s="109"/>
      <c r="P146" s="109"/>
      <c r="V146" s="109"/>
      <c r="W146" s="109"/>
      <c r="AC146" s="109"/>
      <c r="AD146" s="109"/>
      <c r="AJ146" s="109"/>
      <c r="AK146" s="109"/>
    </row>
    <row r="147" spans="8:37" x14ac:dyDescent="0.25">
      <c r="H147" s="109"/>
      <c r="I147" s="109"/>
      <c r="O147" s="109"/>
      <c r="P147" s="109"/>
      <c r="V147" s="109"/>
      <c r="W147" s="109"/>
      <c r="AC147" s="109"/>
      <c r="AD147" s="109"/>
      <c r="AJ147" s="109"/>
      <c r="AK147" s="109"/>
    </row>
    <row r="148" spans="8:37" x14ac:dyDescent="0.25">
      <c r="H148" s="109"/>
      <c r="I148" s="109"/>
      <c r="O148" s="109"/>
      <c r="P148" s="109"/>
      <c r="V148" s="109"/>
      <c r="W148" s="109"/>
      <c r="AC148" s="109"/>
      <c r="AD148" s="109"/>
      <c r="AJ148" s="109"/>
      <c r="AK148" s="109"/>
    </row>
    <row r="149" spans="8:37" x14ac:dyDescent="0.25">
      <c r="H149" s="109"/>
      <c r="I149" s="109"/>
      <c r="O149" s="109"/>
      <c r="P149" s="109"/>
      <c r="V149" s="109"/>
      <c r="W149" s="109"/>
      <c r="AC149" s="109"/>
      <c r="AD149" s="109"/>
      <c r="AJ149" s="109"/>
      <c r="AK149" s="109"/>
    </row>
    <row r="150" spans="8:37" x14ac:dyDescent="0.25">
      <c r="H150" s="109"/>
      <c r="I150" s="109"/>
      <c r="O150" s="109"/>
      <c r="P150" s="109"/>
      <c r="V150" s="109"/>
      <c r="W150" s="109"/>
      <c r="AC150" s="109"/>
      <c r="AD150" s="109"/>
      <c r="AJ150" s="109"/>
      <c r="AK150" s="109"/>
    </row>
    <row r="151" spans="8:37" x14ac:dyDescent="0.25">
      <c r="H151" s="109"/>
      <c r="I151" s="109"/>
      <c r="O151" s="109"/>
      <c r="P151" s="109"/>
      <c r="V151" s="109"/>
      <c r="W151" s="109"/>
      <c r="AC151" s="109"/>
      <c r="AD151" s="109"/>
      <c r="AJ151" s="109"/>
      <c r="AK151" s="109"/>
    </row>
    <row r="152" spans="8:37" x14ac:dyDescent="0.25">
      <c r="H152" s="109"/>
      <c r="I152" s="109"/>
      <c r="O152" s="109"/>
      <c r="P152" s="109"/>
      <c r="V152" s="109"/>
      <c r="W152" s="109"/>
      <c r="AC152" s="109"/>
      <c r="AD152" s="109"/>
      <c r="AJ152" s="109"/>
      <c r="AK152" s="109"/>
    </row>
    <row r="153" spans="8:37" x14ac:dyDescent="0.25">
      <c r="H153" s="109"/>
      <c r="I153" s="109"/>
      <c r="O153" s="109"/>
      <c r="P153" s="109"/>
      <c r="V153" s="109"/>
      <c r="W153" s="109"/>
      <c r="AC153" s="109"/>
      <c r="AD153" s="109"/>
      <c r="AJ153" s="109"/>
      <c r="AK153" s="109"/>
    </row>
    <row r="154" spans="8:37" x14ac:dyDescent="0.25">
      <c r="H154" s="109"/>
      <c r="I154" s="109"/>
      <c r="O154" s="109"/>
      <c r="P154" s="109"/>
      <c r="V154" s="109"/>
      <c r="W154" s="109"/>
      <c r="AC154" s="109"/>
      <c r="AD154" s="109"/>
      <c r="AJ154" s="109"/>
      <c r="AK154" s="109"/>
    </row>
    <row r="155" spans="8:37" x14ac:dyDescent="0.25">
      <c r="H155" s="109"/>
      <c r="I155" s="109"/>
      <c r="O155" s="109"/>
      <c r="P155" s="109"/>
      <c r="V155" s="109"/>
      <c r="W155" s="109"/>
      <c r="AC155" s="109"/>
      <c r="AD155" s="109"/>
      <c r="AJ155" s="109"/>
      <c r="AK155" s="109"/>
    </row>
    <row r="156" spans="8:37" x14ac:dyDescent="0.25">
      <c r="H156" s="109"/>
      <c r="I156" s="109"/>
      <c r="O156" s="109"/>
      <c r="P156" s="109"/>
      <c r="V156" s="109"/>
      <c r="W156" s="109"/>
      <c r="AC156" s="109"/>
      <c r="AD156" s="109"/>
      <c r="AJ156" s="109"/>
      <c r="AK156" s="109"/>
    </row>
    <row r="157" spans="8:37" x14ac:dyDescent="0.25">
      <c r="H157" s="109"/>
      <c r="I157" s="109"/>
      <c r="O157" s="109"/>
      <c r="P157" s="109"/>
      <c r="V157" s="109"/>
      <c r="W157" s="109"/>
      <c r="AC157" s="109"/>
      <c r="AD157" s="109"/>
      <c r="AJ157" s="109"/>
      <c r="AK157" s="109"/>
    </row>
    <row r="158" spans="8:37" x14ac:dyDescent="0.25">
      <c r="H158" s="109"/>
      <c r="I158" s="109"/>
      <c r="O158" s="109"/>
      <c r="P158" s="109"/>
      <c r="V158" s="109"/>
      <c r="W158" s="109"/>
      <c r="AC158" s="109"/>
      <c r="AD158" s="109"/>
      <c r="AJ158" s="109"/>
      <c r="AK158" s="109"/>
    </row>
    <row r="159" spans="8:37" x14ac:dyDescent="0.25">
      <c r="H159" s="109"/>
      <c r="I159" s="109"/>
      <c r="O159" s="109"/>
      <c r="P159" s="109"/>
      <c r="V159" s="109"/>
      <c r="W159" s="109"/>
      <c r="AC159" s="109"/>
      <c r="AD159" s="109"/>
      <c r="AJ159" s="109"/>
      <c r="AK159" s="109"/>
    </row>
    <row r="160" spans="8:37" x14ac:dyDescent="0.25">
      <c r="H160" s="109"/>
      <c r="I160" s="109"/>
      <c r="O160" s="109"/>
      <c r="P160" s="109"/>
      <c r="V160" s="109"/>
      <c r="W160" s="109"/>
      <c r="AC160" s="109"/>
      <c r="AD160" s="109"/>
      <c r="AJ160" s="109"/>
      <c r="AK160" s="109"/>
    </row>
    <row r="161" spans="8:37" x14ac:dyDescent="0.25">
      <c r="H161" s="109"/>
      <c r="I161" s="109"/>
      <c r="O161" s="109"/>
      <c r="P161" s="109"/>
      <c r="V161" s="109"/>
      <c r="W161" s="109"/>
      <c r="AC161" s="109"/>
      <c r="AD161" s="109"/>
      <c r="AJ161" s="109"/>
      <c r="AK161" s="109"/>
    </row>
    <row r="162" spans="8:37" x14ac:dyDescent="0.25">
      <c r="H162" s="109"/>
      <c r="I162" s="109"/>
      <c r="O162" s="109"/>
      <c r="P162" s="109"/>
      <c r="V162" s="109"/>
      <c r="W162" s="109"/>
      <c r="AC162" s="109"/>
      <c r="AD162" s="109"/>
      <c r="AJ162" s="109"/>
      <c r="AK162" s="109"/>
    </row>
    <row r="163" spans="8:37" x14ac:dyDescent="0.25">
      <c r="H163" s="109"/>
      <c r="I163" s="109"/>
      <c r="O163" s="109"/>
      <c r="P163" s="109"/>
      <c r="V163" s="109"/>
      <c r="W163" s="109"/>
      <c r="AC163" s="109"/>
      <c r="AD163" s="109"/>
      <c r="AJ163" s="109"/>
      <c r="AK163" s="109"/>
    </row>
    <row r="164" spans="8:37" x14ac:dyDescent="0.25">
      <c r="H164" s="109"/>
      <c r="I164" s="109"/>
      <c r="O164" s="109"/>
      <c r="P164" s="109"/>
      <c r="V164" s="109"/>
      <c r="W164" s="109"/>
      <c r="AC164" s="109"/>
      <c r="AD164" s="109"/>
      <c r="AJ164" s="109"/>
      <c r="AK164" s="109"/>
    </row>
    <row r="165" spans="8:37" x14ac:dyDescent="0.25">
      <c r="H165" s="109"/>
      <c r="I165" s="109"/>
      <c r="O165" s="109"/>
      <c r="P165" s="109"/>
      <c r="V165" s="109"/>
      <c r="W165" s="109"/>
      <c r="AC165" s="109"/>
      <c r="AD165" s="109"/>
      <c r="AJ165" s="109"/>
      <c r="AK165" s="109"/>
    </row>
    <row r="166" spans="8:37" x14ac:dyDescent="0.25">
      <c r="H166" s="109"/>
      <c r="I166" s="109"/>
      <c r="O166" s="109"/>
      <c r="P166" s="109"/>
      <c r="V166" s="109"/>
      <c r="W166" s="109"/>
      <c r="AC166" s="109"/>
      <c r="AD166" s="109"/>
      <c r="AJ166" s="109"/>
      <c r="AK166" s="109"/>
    </row>
    <row r="167" spans="8:37" x14ac:dyDescent="0.25">
      <c r="H167" s="109"/>
      <c r="I167" s="109"/>
      <c r="O167" s="109"/>
      <c r="P167" s="109"/>
      <c r="V167" s="109"/>
      <c r="W167" s="109"/>
      <c r="AC167" s="109"/>
      <c r="AD167" s="109"/>
      <c r="AJ167" s="109"/>
      <c r="AK167" s="109"/>
    </row>
    <row r="168" spans="8:37" x14ac:dyDescent="0.25">
      <c r="H168" s="109"/>
      <c r="I168" s="109"/>
      <c r="O168" s="109"/>
      <c r="P168" s="109"/>
      <c r="V168" s="109"/>
      <c r="W168" s="109"/>
      <c r="AC168" s="109"/>
      <c r="AD168" s="109"/>
      <c r="AJ168" s="109"/>
      <c r="AK168" s="109"/>
    </row>
    <row r="169" spans="8:37" x14ac:dyDescent="0.25">
      <c r="H169" s="109"/>
      <c r="I169" s="109"/>
      <c r="O169" s="109"/>
      <c r="P169" s="109"/>
      <c r="V169" s="109"/>
      <c r="W169" s="109"/>
      <c r="AC169" s="109"/>
      <c r="AD169" s="109"/>
      <c r="AJ169" s="109"/>
      <c r="AK169" s="109"/>
    </row>
    <row r="170" spans="8:37" x14ac:dyDescent="0.25">
      <c r="H170" s="109"/>
      <c r="I170" s="109"/>
      <c r="O170" s="109"/>
      <c r="P170" s="109"/>
      <c r="V170" s="109"/>
      <c r="W170" s="109"/>
      <c r="AC170" s="109"/>
      <c r="AD170" s="109"/>
      <c r="AJ170" s="109"/>
      <c r="AK170" s="109"/>
    </row>
    <row r="171" spans="8:37" x14ac:dyDescent="0.25">
      <c r="H171" s="109"/>
      <c r="I171" s="109"/>
      <c r="O171" s="109"/>
      <c r="P171" s="109"/>
      <c r="V171" s="109"/>
      <c r="W171" s="109"/>
      <c r="AC171" s="109"/>
      <c r="AD171" s="109"/>
      <c r="AJ171" s="109"/>
      <c r="AK171" s="109"/>
    </row>
    <row r="172" spans="8:37" x14ac:dyDescent="0.25">
      <c r="H172" s="109"/>
      <c r="I172" s="109"/>
      <c r="O172" s="109"/>
      <c r="P172" s="109"/>
      <c r="V172" s="109"/>
      <c r="W172" s="109"/>
      <c r="AC172" s="109"/>
      <c r="AD172" s="109"/>
      <c r="AJ172" s="109"/>
      <c r="AK172" s="109"/>
    </row>
    <row r="173" spans="8:37" x14ac:dyDescent="0.25">
      <c r="H173" s="109"/>
      <c r="I173" s="109"/>
      <c r="O173" s="109"/>
      <c r="P173" s="109"/>
      <c r="V173" s="109"/>
      <c r="W173" s="109"/>
      <c r="AC173" s="109"/>
      <c r="AD173" s="109"/>
      <c r="AJ173" s="109"/>
      <c r="AK173" s="109"/>
    </row>
    <row r="174" spans="8:37" x14ac:dyDescent="0.25">
      <c r="H174" s="109"/>
      <c r="I174" s="109"/>
      <c r="O174" s="109"/>
      <c r="P174" s="109"/>
      <c r="V174" s="109"/>
      <c r="W174" s="109"/>
      <c r="AC174" s="109"/>
      <c r="AD174" s="109"/>
      <c r="AJ174" s="109"/>
      <c r="AK174" s="109"/>
    </row>
    <row r="175" spans="8:37" x14ac:dyDescent="0.25">
      <c r="H175" s="109"/>
      <c r="I175" s="109"/>
      <c r="O175" s="109"/>
      <c r="P175" s="109"/>
      <c r="V175" s="109"/>
      <c r="W175" s="109"/>
      <c r="AC175" s="109"/>
      <c r="AD175" s="109"/>
      <c r="AJ175" s="109"/>
      <c r="AK175" s="109"/>
    </row>
    <row r="176" spans="8:37" x14ac:dyDescent="0.25">
      <c r="H176" s="109"/>
      <c r="I176" s="109"/>
      <c r="O176" s="109"/>
      <c r="P176" s="109"/>
      <c r="V176" s="109"/>
      <c r="W176" s="109"/>
      <c r="AC176" s="109"/>
      <c r="AD176" s="109"/>
      <c r="AJ176" s="109"/>
      <c r="AK176" s="109"/>
    </row>
    <row r="177" spans="8:37" x14ac:dyDescent="0.25">
      <c r="H177" s="109"/>
      <c r="I177" s="109"/>
      <c r="O177" s="109"/>
      <c r="P177" s="109"/>
      <c r="V177" s="109"/>
      <c r="W177" s="109"/>
      <c r="AC177" s="109"/>
      <c r="AD177" s="109"/>
      <c r="AJ177" s="109"/>
      <c r="AK177" s="109"/>
    </row>
    <row r="178" spans="8:37" x14ac:dyDescent="0.25">
      <c r="H178" s="109"/>
      <c r="I178" s="109"/>
      <c r="O178" s="109"/>
      <c r="P178" s="109"/>
      <c r="V178" s="109"/>
      <c r="W178" s="109"/>
      <c r="AC178" s="109"/>
      <c r="AD178" s="109"/>
      <c r="AJ178" s="109"/>
      <c r="AK178" s="109"/>
    </row>
    <row r="179" spans="8:37" x14ac:dyDescent="0.25">
      <c r="H179" s="109"/>
      <c r="I179" s="109"/>
      <c r="O179" s="109"/>
      <c r="P179" s="109"/>
      <c r="V179" s="109"/>
      <c r="W179" s="109"/>
      <c r="AC179" s="109"/>
      <c r="AD179" s="109"/>
      <c r="AJ179" s="109"/>
      <c r="AK179" s="109"/>
    </row>
    <row r="180" spans="8:37" x14ac:dyDescent="0.25">
      <c r="H180" s="109"/>
      <c r="I180" s="109"/>
      <c r="O180" s="109"/>
      <c r="P180" s="109"/>
      <c r="V180" s="109"/>
      <c r="W180" s="109"/>
      <c r="AC180" s="109"/>
      <c r="AD180" s="109"/>
      <c r="AJ180" s="109"/>
      <c r="AK180" s="109"/>
    </row>
    <row r="181" spans="8:37" x14ac:dyDescent="0.25">
      <c r="H181" s="109"/>
      <c r="I181" s="109"/>
      <c r="O181" s="109"/>
      <c r="P181" s="109"/>
      <c r="V181" s="109"/>
      <c r="W181" s="109"/>
      <c r="AC181" s="109"/>
      <c r="AD181" s="109"/>
      <c r="AJ181" s="109"/>
      <c r="AK181" s="109"/>
    </row>
    <row r="182" spans="8:37" x14ac:dyDescent="0.25">
      <c r="H182" s="109"/>
      <c r="I182" s="109"/>
      <c r="O182" s="109"/>
      <c r="P182" s="109"/>
      <c r="V182" s="109"/>
      <c r="W182" s="109"/>
      <c r="AC182" s="109"/>
      <c r="AD182" s="109"/>
      <c r="AJ182" s="109"/>
      <c r="AK182" s="109"/>
    </row>
    <row r="183" spans="8:37" x14ac:dyDescent="0.25">
      <c r="H183" s="109"/>
      <c r="I183" s="109"/>
      <c r="O183" s="109"/>
      <c r="P183" s="109"/>
      <c r="V183" s="109"/>
      <c r="W183" s="109"/>
      <c r="AC183" s="109"/>
      <c r="AD183" s="109"/>
      <c r="AJ183" s="109"/>
      <c r="AK183" s="109"/>
    </row>
    <row r="184" spans="8:37" x14ac:dyDescent="0.25">
      <c r="H184" s="109"/>
      <c r="I184" s="109"/>
      <c r="O184" s="109"/>
      <c r="P184" s="109"/>
      <c r="V184" s="109"/>
      <c r="W184" s="109"/>
      <c r="AC184" s="109"/>
      <c r="AD184" s="109"/>
      <c r="AJ184" s="109"/>
      <c r="AK184" s="109"/>
    </row>
    <row r="185" spans="8:37" x14ac:dyDescent="0.25">
      <c r="H185" s="109"/>
      <c r="I185" s="109"/>
      <c r="O185" s="109"/>
      <c r="P185" s="109"/>
      <c r="V185" s="109"/>
      <c r="W185" s="109"/>
      <c r="AC185" s="109"/>
      <c r="AD185" s="109"/>
      <c r="AJ185" s="109"/>
      <c r="AK185" s="109"/>
    </row>
    <row r="186" spans="8:37" x14ac:dyDescent="0.25">
      <c r="H186" s="109"/>
      <c r="I186" s="109"/>
      <c r="O186" s="109"/>
      <c r="P186" s="109"/>
      <c r="V186" s="109"/>
      <c r="W186" s="109"/>
      <c r="AC186" s="109"/>
      <c r="AD186" s="109"/>
      <c r="AJ186" s="109"/>
      <c r="AK186" s="109"/>
    </row>
    <row r="187" spans="8:37" x14ac:dyDescent="0.25">
      <c r="H187" s="109"/>
      <c r="I187" s="109"/>
      <c r="O187" s="109"/>
      <c r="P187" s="109"/>
      <c r="V187" s="109"/>
      <c r="W187" s="109"/>
      <c r="AC187" s="109"/>
      <c r="AD187" s="109"/>
      <c r="AJ187" s="109"/>
      <c r="AK187" s="109"/>
    </row>
    <row r="188" spans="8:37" x14ac:dyDescent="0.25">
      <c r="H188" s="109"/>
      <c r="I188" s="109"/>
      <c r="O188" s="109"/>
      <c r="P188" s="109"/>
      <c r="V188" s="109"/>
      <c r="W188" s="109"/>
      <c r="AC188" s="109"/>
      <c r="AD188" s="109"/>
      <c r="AJ188" s="109"/>
      <c r="AK188" s="109"/>
    </row>
    <row r="189" spans="8:37" x14ac:dyDescent="0.25">
      <c r="H189" s="109"/>
      <c r="I189" s="109"/>
      <c r="O189" s="109"/>
      <c r="P189" s="109"/>
      <c r="V189" s="109"/>
      <c r="W189" s="109"/>
      <c r="AC189" s="109"/>
      <c r="AD189" s="109"/>
      <c r="AJ189" s="109"/>
      <c r="AK189" s="109"/>
    </row>
    <row r="190" spans="8:37" x14ac:dyDescent="0.25">
      <c r="H190" s="109"/>
      <c r="I190" s="109"/>
      <c r="O190" s="109"/>
      <c r="P190" s="109"/>
      <c r="V190" s="109"/>
      <c r="W190" s="109"/>
      <c r="AC190" s="109"/>
      <c r="AD190" s="109"/>
      <c r="AJ190" s="109"/>
      <c r="AK190" s="109"/>
    </row>
    <row r="191" spans="8:37" x14ac:dyDescent="0.25">
      <c r="H191" s="109"/>
      <c r="I191" s="109"/>
      <c r="O191" s="109"/>
      <c r="P191" s="109"/>
      <c r="V191" s="109"/>
      <c r="W191" s="109"/>
      <c r="AC191" s="109"/>
      <c r="AD191" s="109"/>
      <c r="AJ191" s="109"/>
      <c r="AK191" s="109"/>
    </row>
    <row r="192" spans="8:37" x14ac:dyDescent="0.25">
      <c r="H192" s="109"/>
      <c r="I192" s="109"/>
      <c r="O192" s="109"/>
      <c r="P192" s="109"/>
      <c r="V192" s="109"/>
      <c r="W192" s="109"/>
      <c r="AC192" s="109"/>
      <c r="AD192" s="109"/>
      <c r="AJ192" s="109"/>
      <c r="AK192" s="109"/>
    </row>
    <row r="193" spans="8:37" x14ac:dyDescent="0.25">
      <c r="H193" s="109"/>
      <c r="I193" s="109"/>
      <c r="O193" s="109"/>
      <c r="P193" s="109"/>
      <c r="V193" s="109"/>
      <c r="W193" s="109"/>
      <c r="AC193" s="109"/>
      <c r="AD193" s="109"/>
      <c r="AJ193" s="109"/>
      <c r="AK193" s="109"/>
    </row>
    <row r="194" spans="8:37" x14ac:dyDescent="0.25">
      <c r="H194" s="109"/>
      <c r="I194" s="109"/>
      <c r="O194" s="109"/>
      <c r="P194" s="109"/>
      <c r="V194" s="109"/>
      <c r="W194" s="109"/>
      <c r="AC194" s="109"/>
      <c r="AD194" s="109"/>
      <c r="AJ194" s="109"/>
      <c r="AK194" s="109"/>
    </row>
    <row r="195" spans="8:37" x14ac:dyDescent="0.25">
      <c r="H195" s="109"/>
      <c r="I195" s="109"/>
      <c r="O195" s="109"/>
      <c r="P195" s="109"/>
      <c r="V195" s="109"/>
      <c r="W195" s="109"/>
      <c r="AC195" s="109"/>
      <c r="AD195" s="109"/>
      <c r="AJ195" s="109"/>
      <c r="AK195" s="109"/>
    </row>
    <row r="196" spans="8:37" x14ac:dyDescent="0.25">
      <c r="H196" s="109"/>
      <c r="I196" s="109"/>
      <c r="O196" s="109"/>
      <c r="P196" s="109"/>
      <c r="V196" s="109"/>
      <c r="W196" s="109"/>
      <c r="AC196" s="109"/>
      <c r="AD196" s="109"/>
      <c r="AJ196" s="109"/>
      <c r="AK196" s="109"/>
    </row>
    <row r="197" spans="8:37" x14ac:dyDescent="0.25">
      <c r="H197" s="109"/>
      <c r="I197" s="109"/>
      <c r="O197" s="109"/>
      <c r="P197" s="109"/>
      <c r="V197" s="109"/>
      <c r="W197" s="109"/>
      <c r="AC197" s="109"/>
      <c r="AD197" s="109"/>
      <c r="AJ197" s="109"/>
      <c r="AK197" s="109"/>
    </row>
    <row r="198" spans="8:37" x14ac:dyDescent="0.25">
      <c r="H198" s="109"/>
      <c r="I198" s="109"/>
      <c r="O198" s="109"/>
      <c r="P198" s="109"/>
      <c r="V198" s="109"/>
      <c r="W198" s="109"/>
      <c r="AC198" s="109"/>
      <c r="AD198" s="109"/>
      <c r="AJ198" s="109"/>
      <c r="AK198" s="109"/>
    </row>
    <row r="199" spans="8:37" x14ac:dyDescent="0.25">
      <c r="H199" s="109"/>
      <c r="I199" s="109"/>
      <c r="O199" s="109"/>
      <c r="P199" s="109"/>
      <c r="V199" s="109"/>
      <c r="W199" s="109"/>
      <c r="AC199" s="109"/>
      <c r="AD199" s="109"/>
      <c r="AJ199" s="109"/>
      <c r="AK199" s="109"/>
    </row>
    <row r="200" spans="8:37" x14ac:dyDescent="0.25">
      <c r="H200" s="109"/>
      <c r="I200" s="109"/>
      <c r="O200" s="109"/>
      <c r="P200" s="109"/>
      <c r="V200" s="109"/>
      <c r="W200" s="109"/>
      <c r="AC200" s="109"/>
      <c r="AD200" s="109"/>
      <c r="AJ200" s="109"/>
      <c r="AK200" s="109"/>
    </row>
    <row r="201" spans="8:37" x14ac:dyDescent="0.25">
      <c r="H201" s="109"/>
      <c r="I201" s="109"/>
      <c r="O201" s="109"/>
      <c r="P201" s="109"/>
      <c r="V201" s="109"/>
      <c r="W201" s="109"/>
      <c r="AC201" s="109"/>
      <c r="AD201" s="109"/>
      <c r="AJ201" s="109"/>
      <c r="AK201" s="109"/>
    </row>
    <row r="202" spans="8:37" x14ac:dyDescent="0.25">
      <c r="H202" s="109"/>
      <c r="I202" s="109"/>
      <c r="O202" s="109"/>
      <c r="P202" s="109"/>
      <c r="V202" s="109"/>
      <c r="W202" s="109"/>
      <c r="AC202" s="109"/>
      <c r="AD202" s="109"/>
      <c r="AJ202" s="109"/>
      <c r="AK202" s="109"/>
    </row>
    <row r="203" spans="8:37" x14ac:dyDescent="0.25">
      <c r="H203" s="109"/>
      <c r="I203" s="109"/>
      <c r="O203" s="109"/>
      <c r="P203" s="109"/>
      <c r="V203" s="109"/>
      <c r="W203" s="109"/>
      <c r="AC203" s="109"/>
      <c r="AD203" s="109"/>
      <c r="AJ203" s="109"/>
      <c r="AK203" s="109"/>
    </row>
    <row r="204" spans="8:37" x14ac:dyDescent="0.25">
      <c r="H204" s="109"/>
      <c r="I204" s="109"/>
      <c r="O204" s="109"/>
      <c r="P204" s="109"/>
      <c r="V204" s="109"/>
      <c r="W204" s="109"/>
      <c r="AC204" s="109"/>
      <c r="AD204" s="109"/>
      <c r="AJ204" s="109"/>
      <c r="AK204" s="109"/>
    </row>
    <row r="205" spans="8:37" x14ac:dyDescent="0.25">
      <c r="H205" s="109"/>
      <c r="I205" s="109"/>
      <c r="O205" s="109"/>
      <c r="P205" s="109"/>
      <c r="V205" s="109"/>
      <c r="W205" s="109"/>
      <c r="AC205" s="109"/>
      <c r="AD205" s="109"/>
      <c r="AJ205" s="109"/>
      <c r="AK205" s="109"/>
    </row>
    <row r="206" spans="8:37" x14ac:dyDescent="0.25">
      <c r="H206" s="109"/>
      <c r="I206" s="109"/>
      <c r="O206" s="109"/>
      <c r="P206" s="109"/>
      <c r="V206" s="109"/>
      <c r="W206" s="109"/>
      <c r="AC206" s="109"/>
      <c r="AD206" s="109"/>
      <c r="AJ206" s="109"/>
      <c r="AK206" s="109"/>
    </row>
    <row r="207" spans="8:37" x14ac:dyDescent="0.25">
      <c r="H207" s="109"/>
      <c r="I207" s="109"/>
      <c r="O207" s="109"/>
      <c r="P207" s="109"/>
      <c r="V207" s="109"/>
      <c r="W207" s="109"/>
      <c r="AC207" s="109"/>
      <c r="AD207" s="109"/>
      <c r="AJ207" s="109"/>
      <c r="AK207" s="109"/>
    </row>
    <row r="208" spans="8:37" x14ac:dyDescent="0.25">
      <c r="H208" s="109"/>
      <c r="I208" s="109"/>
      <c r="O208" s="109"/>
      <c r="P208" s="109"/>
      <c r="V208" s="109"/>
      <c r="W208" s="109"/>
      <c r="AC208" s="109"/>
      <c r="AD208" s="109"/>
      <c r="AJ208" s="109"/>
      <c r="AK208" s="109"/>
    </row>
    <row r="209" spans="8:37" x14ac:dyDescent="0.25">
      <c r="H209" s="109"/>
      <c r="I209" s="109"/>
      <c r="O209" s="109"/>
      <c r="P209" s="109"/>
      <c r="V209" s="109"/>
      <c r="W209" s="109"/>
      <c r="AC209" s="109"/>
      <c r="AD209" s="109"/>
      <c r="AJ209" s="109"/>
      <c r="AK209" s="109"/>
    </row>
    <row r="210" spans="8:37" x14ac:dyDescent="0.25">
      <c r="H210" s="109"/>
      <c r="I210" s="109"/>
      <c r="O210" s="109"/>
      <c r="P210" s="109"/>
      <c r="V210" s="109"/>
      <c r="W210" s="109"/>
      <c r="AC210" s="109"/>
      <c r="AD210" s="109"/>
      <c r="AJ210" s="109"/>
      <c r="AK210" s="109"/>
    </row>
    <row r="211" spans="8:37" x14ac:dyDescent="0.25">
      <c r="H211" s="109"/>
      <c r="I211" s="109"/>
      <c r="O211" s="109"/>
      <c r="P211" s="109"/>
      <c r="V211" s="109"/>
      <c r="W211" s="109"/>
      <c r="AC211" s="109"/>
      <c r="AD211" s="109"/>
      <c r="AJ211" s="109"/>
      <c r="AK211" s="109"/>
    </row>
    <row r="212" spans="8:37" x14ac:dyDescent="0.25">
      <c r="H212" s="109"/>
      <c r="I212" s="109"/>
      <c r="O212" s="109"/>
      <c r="P212" s="109"/>
      <c r="V212" s="109"/>
      <c r="W212" s="109"/>
      <c r="AC212" s="109"/>
      <c r="AD212" s="109"/>
      <c r="AJ212" s="109"/>
      <c r="AK212" s="109"/>
    </row>
    <row r="213" spans="8:37" x14ac:dyDescent="0.25">
      <c r="H213" s="109"/>
      <c r="I213" s="109"/>
      <c r="O213" s="109"/>
      <c r="P213" s="109"/>
      <c r="V213" s="109"/>
      <c r="W213" s="109"/>
      <c r="AC213" s="109"/>
      <c r="AD213" s="109"/>
      <c r="AJ213" s="109"/>
      <c r="AK213" s="109"/>
    </row>
    <row r="214" spans="8:37" x14ac:dyDescent="0.25">
      <c r="H214" s="109"/>
      <c r="I214" s="109"/>
      <c r="O214" s="109"/>
      <c r="P214" s="109"/>
      <c r="V214" s="109"/>
      <c r="W214" s="109"/>
      <c r="AC214" s="109"/>
      <c r="AD214" s="109"/>
      <c r="AJ214" s="109"/>
      <c r="AK214" s="109"/>
    </row>
    <row r="215" spans="8:37" x14ac:dyDescent="0.25">
      <c r="H215" s="109"/>
      <c r="I215" s="109"/>
      <c r="O215" s="109"/>
      <c r="P215" s="109"/>
      <c r="V215" s="109"/>
      <c r="W215" s="109"/>
      <c r="AC215" s="109"/>
      <c r="AD215" s="109"/>
      <c r="AJ215" s="109"/>
      <c r="AK215" s="109"/>
    </row>
    <row r="216" spans="8:37" x14ac:dyDescent="0.25">
      <c r="H216" s="109"/>
      <c r="I216" s="109"/>
      <c r="O216" s="109"/>
      <c r="P216" s="109"/>
      <c r="V216" s="109"/>
      <c r="W216" s="109"/>
      <c r="AC216" s="109"/>
      <c r="AD216" s="109"/>
      <c r="AJ216" s="109"/>
      <c r="AK216" s="109"/>
    </row>
    <row r="217" spans="8:37" x14ac:dyDescent="0.25">
      <c r="H217" s="109"/>
      <c r="I217" s="109"/>
      <c r="O217" s="109"/>
      <c r="P217" s="109"/>
      <c r="V217" s="109"/>
      <c r="W217" s="109"/>
      <c r="AC217" s="109"/>
      <c r="AD217" s="109"/>
      <c r="AJ217" s="109"/>
      <c r="AK217" s="109"/>
    </row>
    <row r="218" spans="8:37" x14ac:dyDescent="0.25">
      <c r="H218" s="109"/>
      <c r="I218" s="109"/>
      <c r="O218" s="109"/>
      <c r="P218" s="109"/>
      <c r="V218" s="109"/>
      <c r="W218" s="109"/>
      <c r="AC218" s="109"/>
      <c r="AD218" s="109"/>
      <c r="AJ218" s="109"/>
      <c r="AK218" s="109"/>
    </row>
    <row r="219" spans="8:37" x14ac:dyDescent="0.25">
      <c r="H219" s="109"/>
      <c r="I219" s="109"/>
      <c r="O219" s="109"/>
      <c r="P219" s="109"/>
      <c r="V219" s="109"/>
      <c r="W219" s="109"/>
      <c r="AC219" s="109"/>
      <c r="AD219" s="109"/>
      <c r="AJ219" s="109"/>
      <c r="AK219" s="109"/>
    </row>
    <row r="220" spans="8:37" x14ac:dyDescent="0.25">
      <c r="H220" s="109"/>
      <c r="I220" s="109"/>
      <c r="O220" s="109"/>
      <c r="P220" s="109"/>
      <c r="V220" s="109"/>
      <c r="W220" s="109"/>
      <c r="AC220" s="109"/>
      <c r="AD220" s="109"/>
      <c r="AJ220" s="109"/>
      <c r="AK220" s="109"/>
    </row>
    <row r="221" spans="8:37" x14ac:dyDescent="0.25">
      <c r="H221" s="109"/>
      <c r="I221" s="109"/>
      <c r="O221" s="109"/>
      <c r="P221" s="109"/>
      <c r="V221" s="109"/>
      <c r="W221" s="109"/>
      <c r="AC221" s="109"/>
      <c r="AD221" s="109"/>
      <c r="AJ221" s="109"/>
      <c r="AK221" s="109"/>
    </row>
    <row r="222" spans="8:37" x14ac:dyDescent="0.25">
      <c r="H222" s="109"/>
      <c r="I222" s="109"/>
      <c r="O222" s="109"/>
      <c r="P222" s="109"/>
      <c r="V222" s="109"/>
      <c r="W222" s="109"/>
      <c r="AC222" s="109"/>
      <c r="AD222" s="109"/>
      <c r="AJ222" s="109"/>
      <c r="AK222" s="109"/>
    </row>
    <row r="223" spans="8:37" x14ac:dyDescent="0.25">
      <c r="H223" s="109"/>
      <c r="I223" s="109"/>
      <c r="O223" s="109"/>
      <c r="P223" s="109"/>
      <c r="V223" s="109"/>
      <c r="W223" s="109"/>
      <c r="AC223" s="109"/>
      <c r="AD223" s="109"/>
      <c r="AJ223" s="109"/>
      <c r="AK223" s="109"/>
    </row>
    <row r="224" spans="8:37" x14ac:dyDescent="0.25">
      <c r="H224" s="109"/>
      <c r="I224" s="109"/>
      <c r="O224" s="109"/>
      <c r="P224" s="109"/>
      <c r="V224" s="109"/>
      <c r="W224" s="109"/>
      <c r="AC224" s="109"/>
      <c r="AD224" s="109"/>
      <c r="AJ224" s="109"/>
      <c r="AK224" s="109"/>
    </row>
    <row r="225" spans="8:37" x14ac:dyDescent="0.25">
      <c r="H225" s="109"/>
      <c r="I225" s="109"/>
      <c r="O225" s="109"/>
      <c r="P225" s="109"/>
      <c r="V225" s="109"/>
      <c r="W225" s="109"/>
      <c r="AC225" s="109"/>
      <c r="AD225" s="109"/>
      <c r="AJ225" s="109"/>
      <c r="AK225" s="109"/>
    </row>
    <row r="226" spans="8:37" x14ac:dyDescent="0.25">
      <c r="H226" s="109"/>
      <c r="I226" s="109"/>
      <c r="O226" s="109"/>
      <c r="P226" s="109"/>
      <c r="V226" s="109"/>
      <c r="W226" s="109"/>
      <c r="AC226" s="109"/>
      <c r="AD226" s="109"/>
      <c r="AJ226" s="109"/>
      <c r="AK226" s="109"/>
    </row>
    <row r="227" spans="8:37" x14ac:dyDescent="0.25">
      <c r="H227" s="109"/>
      <c r="I227" s="109"/>
      <c r="O227" s="109"/>
      <c r="P227" s="109"/>
      <c r="V227" s="109"/>
      <c r="W227" s="109"/>
      <c r="AC227" s="109"/>
      <c r="AD227" s="109"/>
      <c r="AJ227" s="109"/>
      <c r="AK227" s="109"/>
    </row>
    <row r="228" spans="8:37" x14ac:dyDescent="0.25">
      <c r="H228" s="109"/>
      <c r="I228" s="109"/>
      <c r="O228" s="109"/>
      <c r="P228" s="109"/>
      <c r="V228" s="109"/>
      <c r="W228" s="109"/>
      <c r="AC228" s="109"/>
      <c r="AD228" s="109"/>
      <c r="AJ228" s="109"/>
      <c r="AK228" s="109"/>
    </row>
    <row r="229" spans="8:37" x14ac:dyDescent="0.25">
      <c r="H229" s="109"/>
      <c r="I229" s="109"/>
      <c r="O229" s="109"/>
      <c r="P229" s="109"/>
      <c r="V229" s="109"/>
      <c r="W229" s="109"/>
      <c r="AC229" s="109"/>
      <c r="AD229" s="109"/>
      <c r="AJ229" s="109"/>
      <c r="AK229" s="109"/>
    </row>
    <row r="230" spans="8:37" x14ac:dyDescent="0.25">
      <c r="H230" s="109"/>
      <c r="I230" s="109"/>
      <c r="O230" s="109"/>
      <c r="P230" s="109"/>
      <c r="V230" s="109"/>
      <c r="W230" s="109"/>
      <c r="AC230" s="109"/>
      <c r="AD230" s="109"/>
      <c r="AJ230" s="109"/>
      <c r="AK230" s="109"/>
    </row>
    <row r="231" spans="8:37" x14ac:dyDescent="0.25">
      <c r="H231" s="109"/>
      <c r="I231" s="109"/>
      <c r="O231" s="109"/>
      <c r="P231" s="109"/>
      <c r="V231" s="109"/>
      <c r="W231" s="109"/>
      <c r="AC231" s="109"/>
      <c r="AD231" s="109"/>
      <c r="AJ231" s="109"/>
      <c r="AK231" s="109"/>
    </row>
    <row r="232" spans="8:37" x14ac:dyDescent="0.25">
      <c r="H232" s="109"/>
      <c r="I232" s="109"/>
      <c r="O232" s="109"/>
      <c r="P232" s="109"/>
      <c r="V232" s="109"/>
      <c r="W232" s="109"/>
      <c r="AC232" s="109"/>
      <c r="AD232" s="109"/>
      <c r="AJ232" s="109"/>
      <c r="AK232" s="109"/>
    </row>
    <row r="233" spans="8:37" x14ac:dyDescent="0.25">
      <c r="H233" s="109"/>
      <c r="I233" s="109"/>
      <c r="O233" s="109"/>
      <c r="P233" s="109"/>
      <c r="V233" s="109"/>
      <c r="W233" s="109"/>
      <c r="AC233" s="109"/>
      <c r="AD233" s="109"/>
      <c r="AJ233" s="109"/>
      <c r="AK233" s="109"/>
    </row>
    <row r="234" spans="8:37" x14ac:dyDescent="0.25">
      <c r="H234" s="109"/>
      <c r="I234" s="109"/>
      <c r="O234" s="109"/>
      <c r="P234" s="109"/>
      <c r="V234" s="109"/>
      <c r="W234" s="109"/>
      <c r="AC234" s="109"/>
      <c r="AD234" s="109"/>
      <c r="AJ234" s="109"/>
      <c r="AK234" s="109"/>
    </row>
    <row r="235" spans="8:37" x14ac:dyDescent="0.25">
      <c r="H235" s="109"/>
      <c r="I235" s="109"/>
      <c r="O235" s="109"/>
      <c r="P235" s="109"/>
      <c r="V235" s="109"/>
      <c r="W235" s="109"/>
      <c r="AC235" s="109"/>
      <c r="AD235" s="109"/>
      <c r="AJ235" s="109"/>
      <c r="AK235" s="109"/>
    </row>
    <row r="236" spans="8:37" x14ac:dyDescent="0.25">
      <c r="H236" s="109"/>
      <c r="I236" s="109"/>
      <c r="O236" s="109"/>
      <c r="P236" s="109"/>
      <c r="V236" s="109"/>
      <c r="W236" s="109"/>
      <c r="AC236" s="109"/>
      <c r="AD236" s="109"/>
      <c r="AJ236" s="109"/>
      <c r="AK236" s="109"/>
    </row>
    <row r="237" spans="8:37" x14ac:dyDescent="0.25">
      <c r="H237" s="109"/>
      <c r="I237" s="109"/>
      <c r="O237" s="109"/>
      <c r="P237" s="109"/>
      <c r="V237" s="109"/>
      <c r="W237" s="109"/>
      <c r="AC237" s="109"/>
      <c r="AD237" s="109"/>
      <c r="AJ237" s="109"/>
      <c r="AK237" s="109"/>
    </row>
    <row r="238" spans="8:37" x14ac:dyDescent="0.25">
      <c r="H238" s="109"/>
      <c r="I238" s="109"/>
      <c r="O238" s="109"/>
      <c r="P238" s="109"/>
      <c r="V238" s="109"/>
      <c r="W238" s="109"/>
      <c r="AC238" s="109"/>
      <c r="AD238" s="109"/>
      <c r="AJ238" s="109"/>
      <c r="AK238" s="109"/>
    </row>
    <row r="239" spans="8:37" x14ac:dyDescent="0.25">
      <c r="H239" s="109"/>
      <c r="I239" s="109"/>
      <c r="O239" s="109"/>
      <c r="P239" s="109"/>
      <c r="V239" s="109"/>
      <c r="W239" s="109"/>
      <c r="AC239" s="109"/>
      <c r="AD239" s="109"/>
      <c r="AJ239" s="109"/>
      <c r="AK239" s="109"/>
    </row>
    <row r="240" spans="8:37" x14ac:dyDescent="0.25">
      <c r="H240" s="109"/>
      <c r="I240" s="109"/>
      <c r="O240" s="109"/>
      <c r="P240" s="109"/>
      <c r="V240" s="109"/>
      <c r="W240" s="109"/>
      <c r="AC240" s="109"/>
      <c r="AD240" s="109"/>
      <c r="AJ240" s="109"/>
      <c r="AK240" s="109"/>
    </row>
    <row r="241" spans="8:37" x14ac:dyDescent="0.25">
      <c r="H241" s="109"/>
      <c r="I241" s="109"/>
      <c r="O241" s="109"/>
      <c r="P241" s="109"/>
      <c r="V241" s="109"/>
      <c r="W241" s="109"/>
      <c r="AC241" s="109"/>
      <c r="AD241" s="109"/>
      <c r="AJ241" s="109"/>
      <c r="AK241" s="109"/>
    </row>
    <row r="242" spans="8:37" x14ac:dyDescent="0.25">
      <c r="H242" s="109"/>
      <c r="I242" s="109"/>
      <c r="O242" s="109"/>
      <c r="P242" s="109"/>
      <c r="V242" s="109"/>
      <c r="W242" s="109"/>
      <c r="AC242" s="109"/>
      <c r="AD242" s="109"/>
      <c r="AJ242" s="109"/>
      <c r="AK242" s="109"/>
    </row>
    <row r="243" spans="8:37" x14ac:dyDescent="0.25">
      <c r="H243" s="109"/>
      <c r="I243" s="109"/>
      <c r="O243" s="109"/>
      <c r="P243" s="109"/>
      <c r="V243" s="109"/>
      <c r="W243" s="109"/>
      <c r="AC243" s="109"/>
      <c r="AD243" s="109"/>
      <c r="AJ243" s="109"/>
      <c r="AK243" s="109"/>
    </row>
    <row r="244" spans="8:37" x14ac:dyDescent="0.25">
      <c r="H244" s="109"/>
      <c r="I244" s="109"/>
      <c r="O244" s="109"/>
      <c r="P244" s="109"/>
      <c r="V244" s="109"/>
      <c r="W244" s="109"/>
      <c r="AC244" s="109"/>
      <c r="AD244" s="109"/>
      <c r="AJ244" s="109"/>
      <c r="AK244" s="109"/>
    </row>
    <row r="245" spans="8:37" x14ac:dyDescent="0.25">
      <c r="H245" s="109"/>
      <c r="I245" s="109"/>
      <c r="O245" s="109"/>
      <c r="P245" s="109"/>
      <c r="V245" s="109"/>
      <c r="W245" s="109"/>
      <c r="AC245" s="109"/>
      <c r="AD245" s="109"/>
      <c r="AJ245" s="109"/>
      <c r="AK245" s="109"/>
    </row>
    <row r="246" spans="8:37" x14ac:dyDescent="0.25">
      <c r="H246" s="109"/>
      <c r="I246" s="109"/>
      <c r="O246" s="109"/>
      <c r="P246" s="109"/>
      <c r="V246" s="109"/>
      <c r="W246" s="109"/>
      <c r="AC246" s="109"/>
      <c r="AD246" s="109"/>
      <c r="AJ246" s="109"/>
      <c r="AK246" s="109"/>
    </row>
    <row r="247" spans="8:37" x14ac:dyDescent="0.25">
      <c r="H247" s="109"/>
      <c r="I247" s="109"/>
      <c r="O247" s="109"/>
      <c r="P247" s="109"/>
      <c r="V247" s="109"/>
      <c r="W247" s="109"/>
      <c r="AC247" s="109"/>
      <c r="AD247" s="109"/>
      <c r="AJ247" s="109"/>
      <c r="AK247" s="109"/>
    </row>
    <row r="248" spans="8:37" x14ac:dyDescent="0.25">
      <c r="H248" s="109"/>
      <c r="I248" s="109"/>
      <c r="O248" s="109"/>
      <c r="P248" s="109"/>
      <c r="V248" s="109"/>
      <c r="W248" s="109"/>
      <c r="AC248" s="109"/>
      <c r="AD248" s="109"/>
      <c r="AJ248" s="109"/>
      <c r="AK248" s="109"/>
    </row>
  </sheetData>
  <sheetProtection algorithmName="SHA-512" hashValue="gCpdJMYGNY0hyr4sAhBdH+VXREhKOMhtmB9dCgxNpW86BfvsgmRMusZGIBi0OuLGdY5XYF7AL2O+Soy1JXLSmg==" saltValue="pd7+n7CDxOyBQk4WQTXhUw==" spinCount="100000" sheet="1" objects="1" scenarios="1" autoFilter="0"/>
  <autoFilter ref="A6:AH17" xr:uid="{F6327AE8-5DD5-4D2D-B844-40DF03B2F5AD}"/>
  <mergeCells count="10">
    <mergeCell ref="AN5:AO5"/>
    <mergeCell ref="B1:AL1"/>
    <mergeCell ref="B2:AL2"/>
    <mergeCell ref="C3:D3"/>
    <mergeCell ref="C4:D4"/>
    <mergeCell ref="E5:J5"/>
    <mergeCell ref="K5:Q5"/>
    <mergeCell ref="R5:X5"/>
    <mergeCell ref="Y5:AE5"/>
    <mergeCell ref="AF5:AL5"/>
  </mergeCells>
  <phoneticPr fontId="4" type="noConversion"/>
  <pageMargins left="0.7" right="0.7" top="0.75" bottom="0.75" header="0.3" footer="0.3"/>
  <pageSetup orientation="portrait" verticalDpi="36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3BD00-71C4-4381-A67F-17849D6D0281}">
  <dimension ref="A1:BI248"/>
  <sheetViews>
    <sheetView tabSelected="1" zoomScale="90" zoomScaleNormal="90" workbookViewId="0">
      <selection activeCell="BC1" sqref="BC1:BC1048576"/>
    </sheetView>
  </sheetViews>
  <sheetFormatPr baseColWidth="10" defaultColWidth="11.42578125" defaultRowHeight="15" x14ac:dyDescent="0.25"/>
  <cols>
    <col min="1" max="1" width="4.85546875" style="106" customWidth="1"/>
    <col min="2" max="2" width="13.7109375" style="105" bestFit="1" customWidth="1"/>
    <col min="3" max="3" width="20.140625" style="106" bestFit="1" customWidth="1"/>
    <col min="4" max="4" width="55.85546875" style="105" bestFit="1" customWidth="1"/>
    <col min="5" max="5" width="33.28515625" style="105" bestFit="1" customWidth="1"/>
    <col min="6" max="6" width="27.42578125" style="105" bestFit="1" customWidth="1"/>
    <col min="7" max="7" width="33.28515625" style="105" customWidth="1"/>
    <col min="8" max="8" width="24.42578125" style="105" hidden="1" customWidth="1"/>
    <col min="9" max="9" width="33.28515625" style="105" hidden="1" customWidth="1"/>
    <col min="10" max="10" width="33.28515625" style="105" customWidth="1"/>
    <col min="11" max="11" width="11.28515625" style="105" bestFit="1" customWidth="1"/>
    <col min="12" max="12" width="12.85546875" style="105" bestFit="1" customWidth="1"/>
    <col min="13" max="13" width="33.28515625" style="105" customWidth="1"/>
    <col min="14" max="14" width="24.42578125" style="105" hidden="1" customWidth="1"/>
    <col min="15" max="15" width="33.28515625" style="105" hidden="1" customWidth="1"/>
    <col min="16" max="16" width="33.28515625" style="105" customWidth="1"/>
    <col min="17" max="17" width="11.28515625" style="105" bestFit="1" customWidth="1"/>
    <col min="18" max="18" width="34.85546875" style="105" bestFit="1" customWidth="1"/>
    <col min="19" max="19" width="33.28515625" style="106" customWidth="1"/>
    <col min="20" max="20" width="24.42578125" style="106" hidden="1" customWidth="1"/>
    <col min="21" max="21" width="33.28515625" style="105" hidden="1" customWidth="1"/>
    <col min="22" max="22" width="33.28515625" style="105" customWidth="1"/>
    <col min="23" max="23" width="11.28515625" style="106" bestFit="1" customWidth="1"/>
    <col min="24" max="24" width="19.42578125" style="106" bestFit="1" customWidth="1"/>
    <col min="25" max="25" width="21.140625" style="106" bestFit="1" customWidth="1"/>
    <col min="26" max="26" width="33.28515625" style="106" customWidth="1"/>
    <col min="27" max="27" width="24.42578125" style="106" hidden="1" customWidth="1"/>
    <col min="28" max="28" width="33.28515625" style="105" hidden="1" customWidth="1"/>
    <col min="29" max="29" width="33.28515625" style="105" customWidth="1"/>
    <col min="30" max="30" width="11.28515625" style="106" bestFit="1" customWidth="1"/>
    <col min="31" max="31" width="12.85546875" style="106" bestFit="1" customWidth="1"/>
    <col min="32" max="32" width="33.28515625" style="106" customWidth="1"/>
    <col min="33" max="33" width="24.42578125" style="106" hidden="1" customWidth="1"/>
    <col min="34" max="34" width="33.28515625" style="105" hidden="1" customWidth="1"/>
    <col min="35" max="35" width="33.28515625" style="105" customWidth="1"/>
    <col min="36" max="36" width="11.28515625" style="106" bestFit="1" customWidth="1"/>
    <col min="37" max="37" width="21.28515625" style="106" bestFit="1" customWidth="1"/>
    <col min="38" max="38" width="15.28515625" style="106" bestFit="1" customWidth="1"/>
    <col min="39" max="39" width="33.28515625" style="106" customWidth="1"/>
    <col min="40" max="40" width="24.42578125" style="106" hidden="1" customWidth="1"/>
    <col min="41" max="41" width="33.28515625" style="105" hidden="1" customWidth="1"/>
    <col min="42" max="42" width="33.28515625" style="105" customWidth="1"/>
    <col min="43" max="43" width="11.28515625" style="106" bestFit="1" customWidth="1"/>
    <col min="44" max="44" width="19.42578125" style="106" bestFit="1" customWidth="1"/>
    <col min="45" max="45" width="12.85546875" style="106" bestFit="1" customWidth="1"/>
    <col min="46" max="46" width="33.28515625" style="106" customWidth="1"/>
    <col min="47" max="47" width="24.42578125" style="106" hidden="1" customWidth="1"/>
    <col min="48" max="48" width="33.28515625" style="105" hidden="1" customWidth="1"/>
    <col min="49" max="49" width="33.28515625" style="105" customWidth="1"/>
    <col min="50" max="50" width="11.28515625" style="106" bestFit="1" customWidth="1"/>
    <col min="51" max="52" width="12.85546875" style="106" bestFit="1" customWidth="1"/>
    <col min="53" max="53" width="33.28515625" style="106" customWidth="1"/>
    <col min="54" max="54" width="18.85546875" style="106" hidden="1" customWidth="1"/>
    <col min="55" max="55" width="33.28515625" style="105" hidden="1" customWidth="1"/>
    <col min="56" max="56" width="33.28515625" style="105" customWidth="1"/>
    <col min="57" max="57" width="5.7109375" style="106" bestFit="1" customWidth="1"/>
    <col min="58" max="58" width="11.42578125" style="106"/>
    <col min="59" max="59" width="5.5703125" style="106" bestFit="1" customWidth="1"/>
    <col min="60" max="60" width="7.42578125" style="106" bestFit="1" customWidth="1"/>
    <col min="61" max="16384" width="11.42578125" style="106"/>
  </cols>
  <sheetData>
    <row r="1" spans="1:61" ht="15.75" x14ac:dyDescent="0.25">
      <c r="C1" s="316"/>
      <c r="D1" s="31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U1" s="246"/>
      <c r="V1" s="246"/>
      <c r="AB1" s="246"/>
      <c r="AC1" s="246"/>
      <c r="AH1" s="246"/>
      <c r="AI1" s="246"/>
      <c r="AO1" s="246"/>
      <c r="AP1" s="246"/>
      <c r="AV1" s="246"/>
      <c r="AW1" s="246"/>
      <c r="BC1" s="246"/>
      <c r="BD1" s="246"/>
    </row>
    <row r="2" spans="1:61" ht="15.75" x14ac:dyDescent="0.25">
      <c r="B2" s="318" t="s">
        <v>555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2"/>
      <c r="BC2" s="2"/>
      <c r="BD2" s="2"/>
      <c r="BE2" s="2"/>
      <c r="BF2" s="2"/>
      <c r="BG2" s="2"/>
      <c r="BH2" s="2"/>
      <c r="BI2" s="2"/>
    </row>
    <row r="3" spans="1:61" ht="35.25" customHeight="1" x14ac:dyDescent="0.25">
      <c r="B3" s="317" t="s">
        <v>0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18.75" thickBot="1" x14ac:dyDescent="0.3">
      <c r="B4" s="248"/>
      <c r="C4" s="317"/>
      <c r="D4" s="317"/>
      <c r="E4" s="247"/>
      <c r="F4" s="247"/>
      <c r="G4" s="247"/>
      <c r="H4" s="247"/>
      <c r="I4" s="162"/>
      <c r="J4" s="162"/>
      <c r="K4" s="247"/>
      <c r="L4" s="247"/>
      <c r="M4" s="247"/>
      <c r="N4" s="247"/>
      <c r="O4" s="162"/>
      <c r="P4" s="162"/>
      <c r="Q4" s="247"/>
      <c r="R4" s="247"/>
      <c r="S4" s="2"/>
      <c r="T4" s="2"/>
      <c r="U4" s="162"/>
      <c r="V4" s="162"/>
      <c r="W4" s="2"/>
      <c r="X4" s="2"/>
      <c r="Y4" s="2"/>
      <c r="Z4" s="2"/>
      <c r="AA4" s="2"/>
      <c r="AB4" s="162"/>
      <c r="AC4" s="162"/>
      <c r="AD4" s="2"/>
      <c r="AE4" s="2"/>
      <c r="AF4" s="2"/>
      <c r="AG4" s="2"/>
      <c r="AH4" s="162"/>
      <c r="AI4" s="162"/>
      <c r="AJ4" s="2"/>
      <c r="AK4" s="2"/>
      <c r="AL4" s="2"/>
      <c r="AM4" s="2"/>
      <c r="AN4" s="2"/>
      <c r="AO4" s="162"/>
      <c r="AP4" s="162"/>
      <c r="AQ4" s="2"/>
      <c r="AR4" s="2"/>
      <c r="AS4" s="2"/>
      <c r="AT4" s="2"/>
      <c r="AU4" s="2"/>
      <c r="AV4" s="162"/>
      <c r="AW4" s="162"/>
      <c r="AX4" s="2"/>
      <c r="AY4" s="2"/>
      <c r="AZ4" s="2"/>
      <c r="BA4" s="2"/>
      <c r="BB4" s="2"/>
      <c r="BC4" s="162"/>
      <c r="BD4" s="162"/>
      <c r="BE4" s="2"/>
      <c r="BF4" s="2"/>
      <c r="BG4" s="2"/>
      <c r="BH4" s="2"/>
      <c r="BI4" s="2"/>
    </row>
    <row r="5" spans="1:61" ht="39.950000000000003" customHeight="1" thickBot="1" x14ac:dyDescent="0.3">
      <c r="B5" s="1"/>
      <c r="C5" s="162"/>
      <c r="D5" s="162"/>
      <c r="E5" s="295" t="s">
        <v>326</v>
      </c>
      <c r="F5" s="296"/>
      <c r="G5" s="296"/>
      <c r="H5" s="296"/>
      <c r="I5" s="296"/>
      <c r="J5" s="296"/>
      <c r="K5" s="297"/>
      <c r="L5" s="286" t="s">
        <v>2</v>
      </c>
      <c r="M5" s="287"/>
      <c r="N5" s="287"/>
      <c r="O5" s="287"/>
      <c r="P5" s="287"/>
      <c r="Q5" s="288"/>
      <c r="R5" s="295" t="s">
        <v>327</v>
      </c>
      <c r="S5" s="296"/>
      <c r="T5" s="296"/>
      <c r="U5" s="296"/>
      <c r="V5" s="296"/>
      <c r="W5" s="297"/>
      <c r="X5" s="295" t="s">
        <v>4</v>
      </c>
      <c r="Y5" s="296"/>
      <c r="Z5" s="296"/>
      <c r="AA5" s="296"/>
      <c r="AB5" s="296"/>
      <c r="AC5" s="296"/>
      <c r="AD5" s="297"/>
      <c r="AE5" s="295" t="s">
        <v>156</v>
      </c>
      <c r="AF5" s="296"/>
      <c r="AG5" s="296"/>
      <c r="AH5" s="296"/>
      <c r="AI5" s="296"/>
      <c r="AJ5" s="297"/>
      <c r="AK5" s="295" t="s">
        <v>328</v>
      </c>
      <c r="AL5" s="296"/>
      <c r="AM5" s="296"/>
      <c r="AN5" s="296"/>
      <c r="AO5" s="296"/>
      <c r="AP5" s="296"/>
      <c r="AQ5" s="297"/>
      <c r="AR5" s="295" t="s">
        <v>8</v>
      </c>
      <c r="AS5" s="296"/>
      <c r="AT5" s="296"/>
      <c r="AU5" s="296"/>
      <c r="AV5" s="296"/>
      <c r="AW5" s="296"/>
      <c r="AX5" s="297"/>
      <c r="AY5" s="312" t="s">
        <v>167</v>
      </c>
      <c r="AZ5" s="313"/>
      <c r="BA5" s="313"/>
      <c r="BB5" s="313"/>
      <c r="BC5" s="314"/>
      <c r="BD5" s="314"/>
      <c r="BE5" s="315"/>
      <c r="BF5" s="2"/>
      <c r="BG5" s="283" t="s">
        <v>813</v>
      </c>
      <c r="BH5" s="284"/>
      <c r="BI5" s="2"/>
    </row>
    <row r="6" spans="1:61" s="105" customFormat="1" ht="40.5" customHeight="1" x14ac:dyDescent="0.25">
      <c r="B6" s="20" t="s">
        <v>10</v>
      </c>
      <c r="C6" s="21" t="s">
        <v>11</v>
      </c>
      <c r="D6" s="210" t="s">
        <v>12</v>
      </c>
      <c r="E6" s="249" t="s">
        <v>556</v>
      </c>
      <c r="F6" s="19" t="s">
        <v>556</v>
      </c>
      <c r="G6" s="15" t="s">
        <v>815</v>
      </c>
      <c r="H6" s="165" t="s">
        <v>814</v>
      </c>
      <c r="I6" s="16" t="s">
        <v>820</v>
      </c>
      <c r="J6" s="16" t="s">
        <v>819</v>
      </c>
      <c r="K6" s="166" t="s">
        <v>811</v>
      </c>
      <c r="L6" s="249" t="s">
        <v>556</v>
      </c>
      <c r="M6" s="15" t="s">
        <v>815</v>
      </c>
      <c r="N6" s="165" t="s">
        <v>814</v>
      </c>
      <c r="O6" s="16" t="s">
        <v>820</v>
      </c>
      <c r="P6" s="16" t="s">
        <v>819</v>
      </c>
      <c r="Q6" s="166" t="s">
        <v>811</v>
      </c>
      <c r="R6" s="249" t="s">
        <v>556</v>
      </c>
      <c r="S6" s="15" t="s">
        <v>815</v>
      </c>
      <c r="T6" s="165" t="s">
        <v>814</v>
      </c>
      <c r="U6" s="16" t="s">
        <v>820</v>
      </c>
      <c r="V6" s="16" t="s">
        <v>819</v>
      </c>
      <c r="W6" s="166" t="s">
        <v>811</v>
      </c>
      <c r="X6" s="249" t="s">
        <v>556</v>
      </c>
      <c r="Y6" s="19" t="s">
        <v>556</v>
      </c>
      <c r="Z6" s="15" t="s">
        <v>815</v>
      </c>
      <c r="AA6" s="165" t="s">
        <v>814</v>
      </c>
      <c r="AB6" s="16" t="s">
        <v>820</v>
      </c>
      <c r="AC6" s="16" t="s">
        <v>819</v>
      </c>
      <c r="AD6" s="166" t="s">
        <v>811</v>
      </c>
      <c r="AE6" s="164" t="s">
        <v>556</v>
      </c>
      <c r="AF6" s="15" t="s">
        <v>815</v>
      </c>
      <c r="AG6" s="165" t="s">
        <v>814</v>
      </c>
      <c r="AH6" s="16" t="s">
        <v>820</v>
      </c>
      <c r="AI6" s="16" t="s">
        <v>819</v>
      </c>
      <c r="AJ6" s="166" t="s">
        <v>811</v>
      </c>
      <c r="AK6" s="249" t="s">
        <v>556</v>
      </c>
      <c r="AL6" s="19" t="s">
        <v>556</v>
      </c>
      <c r="AM6" s="15" t="s">
        <v>815</v>
      </c>
      <c r="AN6" s="165" t="s">
        <v>814</v>
      </c>
      <c r="AO6" s="16" t="s">
        <v>820</v>
      </c>
      <c r="AP6" s="16" t="s">
        <v>819</v>
      </c>
      <c r="AQ6" s="166" t="s">
        <v>811</v>
      </c>
      <c r="AR6" s="249" t="s">
        <v>556</v>
      </c>
      <c r="AS6" s="19" t="s">
        <v>556</v>
      </c>
      <c r="AT6" s="15" t="s">
        <v>815</v>
      </c>
      <c r="AU6" s="165" t="s">
        <v>814</v>
      </c>
      <c r="AV6" s="16" t="s">
        <v>820</v>
      </c>
      <c r="AW6" s="16" t="s">
        <v>819</v>
      </c>
      <c r="AX6" s="166" t="s">
        <v>811</v>
      </c>
      <c r="AY6" s="163" t="s">
        <v>556</v>
      </c>
      <c r="AZ6" s="171" t="s">
        <v>556</v>
      </c>
      <c r="BA6" s="15" t="s">
        <v>815</v>
      </c>
      <c r="BB6" s="165" t="s">
        <v>814</v>
      </c>
      <c r="BC6" s="16" t="s">
        <v>820</v>
      </c>
      <c r="BD6" s="16" t="s">
        <v>819</v>
      </c>
      <c r="BE6" s="166" t="s">
        <v>811</v>
      </c>
      <c r="BF6" s="1"/>
      <c r="BG6" s="24">
        <v>2022</v>
      </c>
      <c r="BH6" s="25">
        <v>0.13120000000000001</v>
      </c>
      <c r="BI6" s="1"/>
    </row>
    <row r="7" spans="1:61" ht="15.75" thickBot="1" x14ac:dyDescent="0.3">
      <c r="A7" s="7"/>
      <c r="B7" s="27" t="s">
        <v>329</v>
      </c>
      <c r="C7" s="27" t="s">
        <v>330</v>
      </c>
      <c r="D7" s="116" t="s">
        <v>15</v>
      </c>
      <c r="E7" s="38"/>
      <c r="F7" s="173"/>
      <c r="G7" s="30">
        <v>0.03</v>
      </c>
      <c r="H7" s="215"/>
      <c r="I7" s="31"/>
      <c r="J7" s="31"/>
      <c r="K7" s="216"/>
      <c r="L7" s="38"/>
      <c r="M7" s="30">
        <v>0.15</v>
      </c>
      <c r="N7" s="215"/>
      <c r="O7" s="31"/>
      <c r="P7" s="31"/>
      <c r="Q7" s="216"/>
      <c r="R7" s="38"/>
      <c r="S7" s="30">
        <v>0.15</v>
      </c>
      <c r="T7" s="250"/>
      <c r="U7" s="31"/>
      <c r="V7" s="31"/>
      <c r="W7" s="216"/>
      <c r="X7" s="38"/>
      <c r="Y7" s="173"/>
      <c r="Z7" s="30">
        <v>0.1</v>
      </c>
      <c r="AA7" s="250"/>
      <c r="AB7" s="31"/>
      <c r="AC7" s="31"/>
      <c r="AD7" s="216"/>
      <c r="AE7" s="33"/>
      <c r="AF7" s="37">
        <v>0.12</v>
      </c>
      <c r="AG7" s="215"/>
      <c r="AH7" s="31"/>
      <c r="AI7" s="31"/>
      <c r="AJ7" s="216"/>
      <c r="AK7" s="38"/>
      <c r="AL7" s="173"/>
      <c r="AM7" s="37">
        <v>0.1</v>
      </c>
      <c r="AN7" s="250"/>
      <c r="AO7" s="31"/>
      <c r="AP7" s="31"/>
      <c r="AQ7" s="216"/>
      <c r="AR7" s="38"/>
      <c r="AS7" s="173"/>
      <c r="AT7" s="251">
        <v>0.1</v>
      </c>
      <c r="AU7" s="250"/>
      <c r="AV7" s="31"/>
      <c r="AW7" s="31"/>
      <c r="AX7" s="216"/>
      <c r="AY7" s="38"/>
      <c r="AZ7" s="173"/>
      <c r="BA7" s="252">
        <v>0.1</v>
      </c>
      <c r="BB7" s="250"/>
      <c r="BC7" s="31"/>
      <c r="BD7" s="31"/>
      <c r="BE7" s="216"/>
      <c r="BF7" s="1"/>
      <c r="BG7" s="42">
        <v>2023</v>
      </c>
      <c r="BH7" s="278">
        <v>9.2799999999999994E-2</v>
      </c>
      <c r="BI7" s="1"/>
    </row>
    <row r="8" spans="1:61" ht="30.75" thickBot="1" x14ac:dyDescent="0.3">
      <c r="B8" s="27" t="s">
        <v>331</v>
      </c>
      <c r="C8" s="27" t="s">
        <v>330</v>
      </c>
      <c r="D8" s="81" t="s">
        <v>332</v>
      </c>
      <c r="E8" s="129" t="s">
        <v>774</v>
      </c>
      <c r="F8" s="146" t="s">
        <v>775</v>
      </c>
      <c r="G8" s="220">
        <f>+((J8*$G$7)+J8)+((J8*K8))</f>
        <v>175697.60391679997</v>
      </c>
      <c r="H8" s="220">
        <v>116500</v>
      </c>
      <c r="I8" s="46">
        <f>+(H8*$BH$6)+H8</f>
        <v>131784.79999999999</v>
      </c>
      <c r="J8" s="46">
        <f>+(I8*$BH$7)+I8</f>
        <v>144014.42943999998</v>
      </c>
      <c r="K8" s="221">
        <v>0.19</v>
      </c>
      <c r="L8" s="129" t="s">
        <v>795</v>
      </c>
      <c r="M8" s="48">
        <f>+((P8*$M$7)+P8)+((P8*Q8))</f>
        <v>166175.91375938558</v>
      </c>
      <c r="N8" s="48">
        <v>100319</v>
      </c>
      <c r="O8" s="46">
        <f>+(N8*$BH$6)+N8</f>
        <v>113480.85279999999</v>
      </c>
      <c r="P8" s="46">
        <f>+(O8*$BH$7)+O8</f>
        <v>124011.87593983999</v>
      </c>
      <c r="Q8" s="253">
        <v>0.19</v>
      </c>
      <c r="R8" s="129" t="s">
        <v>796</v>
      </c>
      <c r="S8" s="220">
        <f>+((V8*$S$7)+V8)+((V8*W8))</f>
        <v>46381.299507200005</v>
      </c>
      <c r="T8" s="224">
        <v>28000</v>
      </c>
      <c r="U8" s="46">
        <f>+(T8*$BH$6)+T8</f>
        <v>31673.599999999999</v>
      </c>
      <c r="V8" s="46">
        <f>+(U8*$BH$7)+U8</f>
        <v>34612.910080000001</v>
      </c>
      <c r="W8" s="254">
        <v>0.19</v>
      </c>
      <c r="X8" s="129" t="s">
        <v>622</v>
      </c>
      <c r="Y8" s="146"/>
      <c r="Z8" s="224">
        <f>+((AC8*$Z$7)+AC8)+((AC8*AD8))</f>
        <v>140506.04015078401</v>
      </c>
      <c r="AA8" s="224">
        <v>88110</v>
      </c>
      <c r="AB8" s="46">
        <f>+(AA8*$BH$6)+AA8</f>
        <v>99670.032000000007</v>
      </c>
      <c r="AC8" s="46">
        <f>+(AB8*$BH$7)+AB8</f>
        <v>108919.41096960001</v>
      </c>
      <c r="AD8" s="255">
        <v>0.19</v>
      </c>
      <c r="AE8" s="256" t="s">
        <v>818</v>
      </c>
      <c r="AF8" s="224">
        <f>+((AI8*$AF$7)+AI8)+((AI8*AJ8))</f>
        <v>56840.579228160001</v>
      </c>
      <c r="AG8" s="220">
        <v>35100</v>
      </c>
      <c r="AH8" s="46">
        <f>+(AG8*$BH$6)+AG8</f>
        <v>39705.120000000003</v>
      </c>
      <c r="AI8" s="46">
        <f>+(AH8*$BH$7)+AH8</f>
        <v>43389.755136</v>
      </c>
      <c r="AJ8" s="221">
        <v>0.19</v>
      </c>
      <c r="AK8" s="129" t="s">
        <v>801</v>
      </c>
      <c r="AL8" s="146"/>
      <c r="AM8" s="224">
        <f>+((AP8*$AM$7)+AP8)+((AP8*AQ8))</f>
        <v>96317.839349760005</v>
      </c>
      <c r="AN8" s="224">
        <v>60400</v>
      </c>
      <c r="AO8" s="46">
        <f>+(AN8*$BH$6)+AN8</f>
        <v>68324.479999999996</v>
      </c>
      <c r="AP8" s="46">
        <f>+(AO8*$BH$7)+AO8</f>
        <v>74664.991743999999</v>
      </c>
      <c r="AQ8" s="255">
        <v>0.19</v>
      </c>
      <c r="AR8" s="257" t="s">
        <v>765</v>
      </c>
      <c r="AS8" s="258"/>
      <c r="AT8" s="58">
        <f>+((AW8*$AT$7)+AW8)+((AW8*AX8))</f>
        <v>59707.492399564813</v>
      </c>
      <c r="AU8" s="224">
        <v>37442</v>
      </c>
      <c r="AV8" s="46">
        <f>+(AU8*$BH$6)+AU8</f>
        <v>42354.390400000004</v>
      </c>
      <c r="AW8" s="46">
        <f>+(AV8*$BH$7)+AV8</f>
        <v>46284.877829120007</v>
      </c>
      <c r="AX8" s="255">
        <v>0.19</v>
      </c>
      <c r="AY8" s="127" t="s">
        <v>729</v>
      </c>
      <c r="AZ8" s="146"/>
      <c r="BA8" s="224">
        <f>+((BD8*$BA$7)+BD8)+((BD8*BE8))</f>
        <v>47640.653155199994</v>
      </c>
      <c r="BB8" s="259">
        <v>29875</v>
      </c>
      <c r="BC8" s="46">
        <f>+(BB8*$BH$6)+BB8</f>
        <v>33794.6</v>
      </c>
      <c r="BD8" s="46">
        <f>+(BC8*$BH$7)+BC8</f>
        <v>36930.738879999997</v>
      </c>
      <c r="BE8" s="260">
        <v>0.19</v>
      </c>
      <c r="BF8" s="1"/>
      <c r="BG8" s="42">
        <v>2024</v>
      </c>
      <c r="BH8" s="43"/>
      <c r="BI8" s="1"/>
    </row>
    <row r="9" spans="1:61" ht="30.75" thickBot="1" x14ac:dyDescent="0.3">
      <c r="B9" s="27" t="s">
        <v>333</v>
      </c>
      <c r="C9" s="27" t="s">
        <v>330</v>
      </c>
      <c r="D9" s="81" t="s">
        <v>334</v>
      </c>
      <c r="E9" s="82" t="s">
        <v>642</v>
      </c>
      <c r="F9" s="83" t="s">
        <v>776</v>
      </c>
      <c r="G9" s="220">
        <f t="shared" ref="G9:G72" si="0">+((J9*$G$7)+J9)+((J9*K9))</f>
        <v>100542.7653246464</v>
      </c>
      <c r="H9" s="232">
        <v>66667</v>
      </c>
      <c r="I9" s="63">
        <f t="shared" ref="I9:I72" si="1">+(H9*$BH$6)+H9</f>
        <v>75413.710399999996</v>
      </c>
      <c r="J9" s="46">
        <f t="shared" ref="J9:J72" si="2">+(I9*$BH$7)+I9</f>
        <v>82412.102725119999</v>
      </c>
      <c r="K9" s="233">
        <v>0.19</v>
      </c>
      <c r="L9" s="82" t="s">
        <v>795</v>
      </c>
      <c r="M9" s="48">
        <f t="shared" ref="M9:M72" si="3">+((P9*$M$7)+P9)+((P9*Q9))</f>
        <v>130566.6710627328</v>
      </c>
      <c r="N9" s="65">
        <v>78822</v>
      </c>
      <c r="O9" s="63">
        <f t="shared" ref="O9:O72" si="4">+(N9*$BH$6)+N9</f>
        <v>89163.446400000001</v>
      </c>
      <c r="P9" s="46">
        <f t="shared" ref="P9:P72" si="5">+(O9*$BH$7)+O9</f>
        <v>97437.814225919996</v>
      </c>
      <c r="Q9" s="261">
        <v>0.19</v>
      </c>
      <c r="R9" s="82" t="s">
        <v>796</v>
      </c>
      <c r="S9" s="220">
        <f>+((V9*$S$7)+V9)+((V9*W9))</f>
        <v>66258.999295999995</v>
      </c>
      <c r="T9" s="230">
        <v>40000</v>
      </c>
      <c r="U9" s="63">
        <f t="shared" ref="U9:U72" si="6">+(T9*$BH$6)+T9</f>
        <v>45248</v>
      </c>
      <c r="V9" s="46">
        <f t="shared" ref="V9:V72" si="7">+(U9*$BH$7)+U9</f>
        <v>49447.0144</v>
      </c>
      <c r="W9" s="262">
        <v>0.19</v>
      </c>
      <c r="X9" s="82" t="s">
        <v>622</v>
      </c>
      <c r="Y9" s="83"/>
      <c r="Z9" s="224">
        <f>+((AC9*$Z$7)+AC9)+((AC9*AD9))</f>
        <v>189446.34627072001</v>
      </c>
      <c r="AA9" s="230">
        <v>118800</v>
      </c>
      <c r="AB9" s="63">
        <f t="shared" ref="AB9:AB72" si="8">+(AA9*$BH$6)+AA9</f>
        <v>134386.56</v>
      </c>
      <c r="AC9" s="46">
        <f t="shared" ref="AC9:AC72" si="9">+(AB9*$BH$7)+AB9</f>
        <v>146857.63276800001</v>
      </c>
      <c r="AD9" s="263">
        <v>0.19</v>
      </c>
      <c r="AE9" s="264" t="s">
        <v>818</v>
      </c>
      <c r="AF9" s="224">
        <f t="shared" ref="AF9:AF72" si="10">+((AI9*$AF$7)+AI9)+((AI9*AJ9))</f>
        <v>181857.46573568002</v>
      </c>
      <c r="AG9" s="232">
        <v>112300</v>
      </c>
      <c r="AH9" s="63">
        <f t="shared" ref="AH9:AH72" si="11">+(AG9*$BH$6)+AG9</f>
        <v>127033.76000000001</v>
      </c>
      <c r="AI9" s="46">
        <f t="shared" ref="AI9:AI72" si="12">+(AH9*$BH$7)+AH9</f>
        <v>138822.49292800002</v>
      </c>
      <c r="AJ9" s="233">
        <v>0.19</v>
      </c>
      <c r="AK9" s="82" t="s">
        <v>762</v>
      </c>
      <c r="AL9" s="83"/>
      <c r="AM9" s="224">
        <f t="shared" ref="AM9:AM72" si="13">+((AP9*$AM$7)+AP9)+((AP9*AQ9))</f>
        <v>116570.10027264</v>
      </c>
      <c r="AN9" s="230">
        <v>73100</v>
      </c>
      <c r="AO9" s="63">
        <f t="shared" ref="AO9:AO72" si="14">+(AN9*$BH$6)+AN9</f>
        <v>82690.720000000001</v>
      </c>
      <c r="AP9" s="46">
        <f t="shared" ref="AP9:AP72" si="15">+(AO9*$BH$7)+AO9</f>
        <v>90364.418816000005</v>
      </c>
      <c r="AQ9" s="263">
        <v>0.19</v>
      </c>
      <c r="AR9" s="265" t="s">
        <v>765</v>
      </c>
      <c r="AS9" s="266"/>
      <c r="AT9" s="58">
        <f t="shared" ref="AT9:AT72" si="16">+((AW9*$AT$7)+AW9)+((AW9*AX9))</f>
        <v>59707.492399564813</v>
      </c>
      <c r="AU9" s="230">
        <v>37442</v>
      </c>
      <c r="AV9" s="63">
        <f t="shared" ref="AV9:AV72" si="17">+(AU9*$BH$6)+AU9</f>
        <v>42354.390400000004</v>
      </c>
      <c r="AW9" s="46">
        <f t="shared" ref="AW9:AW72" si="18">+(AV9*$BH$7)+AV9</f>
        <v>46284.877829120007</v>
      </c>
      <c r="AX9" s="263">
        <v>0.19</v>
      </c>
      <c r="AY9" s="26" t="s">
        <v>729</v>
      </c>
      <c r="AZ9" s="83"/>
      <c r="BA9" s="224">
        <f t="shared" ref="BA9:BA72" si="19">+((BD9*$BA$7)+BD9)+((BD9*BE9))</f>
        <v>149550.98691886078</v>
      </c>
      <c r="BB9" s="267">
        <v>93782</v>
      </c>
      <c r="BC9" s="63">
        <f t="shared" ref="BC9:BC72" si="20">+(BB9*$BH$6)+BB9</f>
        <v>106086.19839999999</v>
      </c>
      <c r="BD9" s="46">
        <f t="shared" ref="BD9:BD72" si="21">+(BC9*$BH$7)+BC9</f>
        <v>115930.99761152</v>
      </c>
      <c r="BE9" s="231">
        <v>0.19</v>
      </c>
      <c r="BF9" s="1"/>
      <c r="BG9" s="79">
        <v>2025</v>
      </c>
      <c r="BH9" s="80"/>
      <c r="BI9" s="1"/>
    </row>
    <row r="10" spans="1:61" ht="15.75" thickBot="1" x14ac:dyDescent="0.3">
      <c r="B10" s="27" t="s">
        <v>335</v>
      </c>
      <c r="C10" s="27" t="s">
        <v>330</v>
      </c>
      <c r="D10" s="81" t="s">
        <v>336</v>
      </c>
      <c r="E10" s="82" t="s">
        <v>777</v>
      </c>
      <c r="F10" s="83" t="s">
        <v>778</v>
      </c>
      <c r="G10" s="220">
        <f t="shared" si="0"/>
        <v>196460.08385776638</v>
      </c>
      <c r="H10" s="232">
        <v>130267</v>
      </c>
      <c r="I10" s="63">
        <f t="shared" si="1"/>
        <v>147358.03039999999</v>
      </c>
      <c r="J10" s="46">
        <f t="shared" si="2"/>
        <v>161032.85562111999</v>
      </c>
      <c r="K10" s="233">
        <v>0.19</v>
      </c>
      <c r="L10" s="82" t="s">
        <v>795</v>
      </c>
      <c r="M10" s="48">
        <f t="shared" si="3"/>
        <v>289960.97624417278</v>
      </c>
      <c r="N10" s="65">
        <v>175047</v>
      </c>
      <c r="O10" s="63">
        <f t="shared" si="4"/>
        <v>198013.16639999999</v>
      </c>
      <c r="P10" s="46">
        <f t="shared" si="5"/>
        <v>216388.78824191997</v>
      </c>
      <c r="Q10" s="261">
        <v>0.19</v>
      </c>
      <c r="R10" s="82" t="s">
        <v>797</v>
      </c>
      <c r="S10" s="220">
        <f t="shared" ref="S10:S73" si="22">+((V10*$S$7)+V10)+((V10*W10))</f>
        <v>135830.94855679999</v>
      </c>
      <c r="T10" s="230">
        <v>82000</v>
      </c>
      <c r="U10" s="63">
        <f t="shared" si="6"/>
        <v>92758.399999999994</v>
      </c>
      <c r="V10" s="46">
        <f t="shared" si="7"/>
        <v>101366.37951999999</v>
      </c>
      <c r="W10" s="262">
        <v>0.19</v>
      </c>
      <c r="X10" s="82" t="s">
        <v>640</v>
      </c>
      <c r="Y10" s="83"/>
      <c r="Z10" s="224">
        <f t="shared" ref="Z10:Z73" si="23">+((AC10*$Z$7)+AC10)+((AC10*AD10))</f>
        <v>71759.979647999993</v>
      </c>
      <c r="AA10" s="230">
        <v>45000</v>
      </c>
      <c r="AB10" s="63">
        <f t="shared" si="8"/>
        <v>50904</v>
      </c>
      <c r="AC10" s="46">
        <f t="shared" si="9"/>
        <v>55627.891199999998</v>
      </c>
      <c r="AD10" s="263">
        <v>0.19</v>
      </c>
      <c r="AE10" s="264" t="s">
        <v>818</v>
      </c>
      <c r="AF10" s="224">
        <f t="shared" si="10"/>
        <v>174246.33404415997</v>
      </c>
      <c r="AG10" s="232">
        <v>107600</v>
      </c>
      <c r="AH10" s="63">
        <f t="shared" si="11"/>
        <v>121717.12</v>
      </c>
      <c r="AI10" s="46">
        <f t="shared" si="12"/>
        <v>133012.46873599998</v>
      </c>
      <c r="AJ10" s="233">
        <v>0.19</v>
      </c>
      <c r="AK10" s="82" t="s">
        <v>778</v>
      </c>
      <c r="AL10" s="83"/>
      <c r="AM10" s="224">
        <f t="shared" si="13"/>
        <v>103015.43745023999</v>
      </c>
      <c r="AN10" s="230">
        <v>64600</v>
      </c>
      <c r="AO10" s="63">
        <f t="shared" si="14"/>
        <v>73075.520000000004</v>
      </c>
      <c r="AP10" s="46">
        <f t="shared" si="15"/>
        <v>79856.928255999999</v>
      </c>
      <c r="AQ10" s="263">
        <v>0.19</v>
      </c>
      <c r="AR10" s="265" t="s">
        <v>765</v>
      </c>
      <c r="AS10" s="266"/>
      <c r="AT10" s="58">
        <f t="shared" si="16"/>
        <v>153904.42568417281</v>
      </c>
      <c r="AU10" s="230">
        <v>96512</v>
      </c>
      <c r="AV10" s="63">
        <f t="shared" si="17"/>
        <v>109174.3744</v>
      </c>
      <c r="AW10" s="46">
        <f t="shared" si="18"/>
        <v>119305.75634432001</v>
      </c>
      <c r="AX10" s="263">
        <v>0.19</v>
      </c>
      <c r="AY10" s="26" t="s">
        <v>729</v>
      </c>
      <c r="AZ10" s="83"/>
      <c r="BA10" s="224">
        <f t="shared" si="19"/>
        <v>221913.750395904</v>
      </c>
      <c r="BB10" s="267">
        <v>139160</v>
      </c>
      <c r="BC10" s="63">
        <f t="shared" si="20"/>
        <v>157417.79200000002</v>
      </c>
      <c r="BD10" s="46">
        <f t="shared" si="21"/>
        <v>172026.16309760002</v>
      </c>
      <c r="BE10" s="231">
        <v>0.19</v>
      </c>
      <c r="BF10" s="1"/>
      <c r="BG10" s="1"/>
      <c r="BH10" s="1"/>
      <c r="BI10" s="1"/>
    </row>
    <row r="11" spans="1:61" ht="15.75" thickBot="1" x14ac:dyDescent="0.3">
      <c r="B11" s="27" t="s">
        <v>337</v>
      </c>
      <c r="C11" s="27" t="s">
        <v>330</v>
      </c>
      <c r="D11" s="81" t="s">
        <v>338</v>
      </c>
      <c r="E11" s="82" t="s">
        <v>779</v>
      </c>
      <c r="F11" s="83"/>
      <c r="G11" s="220">
        <f t="shared" si="0"/>
        <v>335140.54023690242</v>
      </c>
      <c r="H11" s="232">
        <v>222222</v>
      </c>
      <c r="I11" s="63">
        <f t="shared" si="1"/>
        <v>251377.5264</v>
      </c>
      <c r="J11" s="46">
        <f t="shared" si="2"/>
        <v>274705.36084992002</v>
      </c>
      <c r="K11" s="233">
        <v>0.19</v>
      </c>
      <c r="L11" s="82" t="s">
        <v>795</v>
      </c>
      <c r="M11" s="48">
        <f t="shared" si="3"/>
        <v>519298.28108247038</v>
      </c>
      <c r="N11" s="65">
        <v>313496</v>
      </c>
      <c r="O11" s="63">
        <f t="shared" si="4"/>
        <v>354626.6752</v>
      </c>
      <c r="P11" s="46">
        <f t="shared" si="5"/>
        <v>387536.03065855999</v>
      </c>
      <c r="Q11" s="261">
        <v>0.19</v>
      </c>
      <c r="R11" s="82" t="s">
        <v>796</v>
      </c>
      <c r="S11" s="220">
        <f t="shared" si="22"/>
        <v>231906.49753599998</v>
      </c>
      <c r="T11" s="230">
        <v>140000</v>
      </c>
      <c r="U11" s="63">
        <f t="shared" si="6"/>
        <v>158368</v>
      </c>
      <c r="V11" s="46">
        <f t="shared" si="7"/>
        <v>173064.55040000001</v>
      </c>
      <c r="W11" s="262">
        <v>0.19</v>
      </c>
      <c r="X11" s="82" t="s">
        <v>622</v>
      </c>
      <c r="Y11" s="83"/>
      <c r="Z11" s="224">
        <f t="shared" si="23"/>
        <v>334879.90502400004</v>
      </c>
      <c r="AA11" s="230">
        <v>210000</v>
      </c>
      <c r="AB11" s="63">
        <f t="shared" si="8"/>
        <v>237552</v>
      </c>
      <c r="AC11" s="46">
        <f t="shared" si="9"/>
        <v>259596.82560000001</v>
      </c>
      <c r="AD11" s="263">
        <v>0.19</v>
      </c>
      <c r="AE11" s="264" t="s">
        <v>818</v>
      </c>
      <c r="AF11" s="224">
        <f t="shared" si="10"/>
        <v>198861.05781247996</v>
      </c>
      <c r="AG11" s="232">
        <v>122800</v>
      </c>
      <c r="AH11" s="63">
        <f t="shared" si="11"/>
        <v>138911.35999999999</v>
      </c>
      <c r="AI11" s="46">
        <f t="shared" si="12"/>
        <v>151802.33420799999</v>
      </c>
      <c r="AJ11" s="233">
        <v>0.19</v>
      </c>
      <c r="AK11" s="82" t="s">
        <v>762</v>
      </c>
      <c r="AL11" s="83"/>
      <c r="AM11" s="224">
        <f t="shared" si="13"/>
        <v>338866.57056000002</v>
      </c>
      <c r="AN11" s="230">
        <v>212500</v>
      </c>
      <c r="AO11" s="63">
        <f t="shared" si="14"/>
        <v>240380</v>
      </c>
      <c r="AP11" s="46">
        <f t="shared" si="15"/>
        <v>262687.26400000002</v>
      </c>
      <c r="AQ11" s="263">
        <v>0.19</v>
      </c>
      <c r="AR11" s="265" t="s">
        <v>765</v>
      </c>
      <c r="AS11" s="266"/>
      <c r="AT11" s="58">
        <f t="shared" si="16"/>
        <v>408309.50019847683</v>
      </c>
      <c r="AU11" s="230">
        <v>256047</v>
      </c>
      <c r="AV11" s="63">
        <f t="shared" si="17"/>
        <v>289640.3664</v>
      </c>
      <c r="AW11" s="46">
        <f t="shared" si="18"/>
        <v>316518.99240192003</v>
      </c>
      <c r="AX11" s="263">
        <v>0.19</v>
      </c>
      <c r="AY11" s="26" t="s">
        <v>729</v>
      </c>
      <c r="AZ11" s="83"/>
      <c r="BA11" s="224">
        <f t="shared" si="19"/>
        <v>446238.6361079808</v>
      </c>
      <c r="BB11" s="267">
        <v>279832</v>
      </c>
      <c r="BC11" s="63">
        <f t="shared" si="20"/>
        <v>316545.9584</v>
      </c>
      <c r="BD11" s="46">
        <f t="shared" si="21"/>
        <v>345921.42333952</v>
      </c>
      <c r="BE11" s="231">
        <v>0.19</v>
      </c>
      <c r="BF11" s="2"/>
      <c r="BG11" s="2"/>
      <c r="BH11" s="2"/>
      <c r="BI11" s="2"/>
    </row>
    <row r="12" spans="1:61" ht="30.75" thickBot="1" x14ac:dyDescent="0.3">
      <c r="B12" s="27" t="s">
        <v>339</v>
      </c>
      <c r="C12" s="27" t="s">
        <v>330</v>
      </c>
      <c r="D12" s="81" t="s">
        <v>340</v>
      </c>
      <c r="E12" s="82" t="s">
        <v>780</v>
      </c>
      <c r="F12" s="83" t="s">
        <v>775</v>
      </c>
      <c r="G12" s="220">
        <f t="shared" si="0"/>
        <v>184746.40755199999</v>
      </c>
      <c r="H12" s="232">
        <v>122500</v>
      </c>
      <c r="I12" s="63">
        <f t="shared" si="1"/>
        <v>138572</v>
      </c>
      <c r="J12" s="46">
        <f t="shared" si="2"/>
        <v>151431.4816</v>
      </c>
      <c r="K12" s="233">
        <v>0.19</v>
      </c>
      <c r="L12" s="82" t="s">
        <v>795</v>
      </c>
      <c r="M12" s="48">
        <f t="shared" si="3"/>
        <v>204475.27182745599</v>
      </c>
      <c r="N12" s="65">
        <v>123440</v>
      </c>
      <c r="O12" s="63">
        <f t="shared" si="4"/>
        <v>139635.32800000001</v>
      </c>
      <c r="P12" s="46">
        <f t="shared" si="5"/>
        <v>152593.4864384</v>
      </c>
      <c r="Q12" s="261">
        <v>0.19</v>
      </c>
      <c r="R12" s="82" t="s">
        <v>796</v>
      </c>
      <c r="S12" s="220">
        <f t="shared" si="22"/>
        <v>74541.374207999994</v>
      </c>
      <c r="T12" s="230">
        <v>45000</v>
      </c>
      <c r="U12" s="63">
        <f t="shared" si="6"/>
        <v>50904</v>
      </c>
      <c r="V12" s="46">
        <f t="shared" si="7"/>
        <v>55627.891199999998</v>
      </c>
      <c r="W12" s="262">
        <v>0.19</v>
      </c>
      <c r="X12" s="82" t="s">
        <v>622</v>
      </c>
      <c r="Y12" s="83"/>
      <c r="Z12" s="224">
        <f t="shared" si="23"/>
        <v>154682.62279679999</v>
      </c>
      <c r="AA12" s="230">
        <v>97000</v>
      </c>
      <c r="AB12" s="63">
        <f t="shared" si="8"/>
        <v>109726.39999999999</v>
      </c>
      <c r="AC12" s="46">
        <f t="shared" si="9"/>
        <v>119909.00992</v>
      </c>
      <c r="AD12" s="263">
        <v>0.19</v>
      </c>
      <c r="AE12" s="264" t="s">
        <v>818</v>
      </c>
      <c r="AF12" s="224">
        <f t="shared" si="10"/>
        <v>117567.69378815999</v>
      </c>
      <c r="AG12" s="232">
        <v>72600</v>
      </c>
      <c r="AH12" s="63">
        <f t="shared" si="11"/>
        <v>82125.119999999995</v>
      </c>
      <c r="AI12" s="46">
        <f t="shared" si="12"/>
        <v>89746.331135999993</v>
      </c>
      <c r="AJ12" s="233">
        <v>0.19</v>
      </c>
      <c r="AK12" s="82" t="s">
        <v>801</v>
      </c>
      <c r="AL12" s="83"/>
      <c r="AM12" s="224">
        <f t="shared" si="13"/>
        <v>143519.95929599999</v>
      </c>
      <c r="AN12" s="230">
        <v>90000</v>
      </c>
      <c r="AO12" s="63">
        <f t="shared" si="14"/>
        <v>101808</v>
      </c>
      <c r="AP12" s="46">
        <f t="shared" si="15"/>
        <v>111255.7824</v>
      </c>
      <c r="AQ12" s="263">
        <v>0.19</v>
      </c>
      <c r="AR12" s="265" t="s">
        <v>765</v>
      </c>
      <c r="AS12" s="266"/>
      <c r="AT12" s="58">
        <f t="shared" si="16"/>
        <v>104209.8424448256</v>
      </c>
      <c r="AU12" s="230">
        <v>65349</v>
      </c>
      <c r="AV12" s="63">
        <f t="shared" si="17"/>
        <v>73922.788799999995</v>
      </c>
      <c r="AW12" s="46">
        <f t="shared" si="18"/>
        <v>80782.823600639997</v>
      </c>
      <c r="AX12" s="263">
        <v>0.19</v>
      </c>
      <c r="AY12" s="26" t="s">
        <v>729</v>
      </c>
      <c r="AZ12" s="83"/>
      <c r="BA12" s="224">
        <f t="shared" si="19"/>
        <v>132663.47170836478</v>
      </c>
      <c r="BB12" s="267">
        <v>83192</v>
      </c>
      <c r="BC12" s="63">
        <f t="shared" si="20"/>
        <v>94106.790399999998</v>
      </c>
      <c r="BD12" s="46">
        <f t="shared" si="21"/>
        <v>102839.90054911999</v>
      </c>
      <c r="BE12" s="231">
        <v>0.19</v>
      </c>
      <c r="BF12" s="2"/>
      <c r="BG12" s="2"/>
      <c r="BH12" s="2"/>
      <c r="BI12" s="2"/>
    </row>
    <row r="13" spans="1:61" ht="15.75" thickBot="1" x14ac:dyDescent="0.3">
      <c r="B13" s="27" t="s">
        <v>341</v>
      </c>
      <c r="C13" s="27" t="s">
        <v>330</v>
      </c>
      <c r="D13" s="81" t="s">
        <v>342</v>
      </c>
      <c r="E13" s="82" t="s">
        <v>781</v>
      </c>
      <c r="F13" s="83"/>
      <c r="G13" s="220">
        <f t="shared" si="0"/>
        <v>139502.38937600001</v>
      </c>
      <c r="H13" s="232">
        <v>92500</v>
      </c>
      <c r="I13" s="63">
        <f t="shared" si="1"/>
        <v>104636</v>
      </c>
      <c r="J13" s="46">
        <f t="shared" si="2"/>
        <v>114346.2208</v>
      </c>
      <c r="K13" s="233">
        <v>0.19</v>
      </c>
      <c r="L13" s="82" t="s">
        <v>795</v>
      </c>
      <c r="M13" s="48">
        <f t="shared" si="3"/>
        <v>132544.50219171838</v>
      </c>
      <c r="N13" s="65">
        <v>80016</v>
      </c>
      <c r="O13" s="63">
        <f t="shared" si="4"/>
        <v>90514.099199999997</v>
      </c>
      <c r="P13" s="46">
        <f t="shared" si="5"/>
        <v>98913.807605759997</v>
      </c>
      <c r="Q13" s="261">
        <v>0.19</v>
      </c>
      <c r="R13" s="82" t="s">
        <v>797</v>
      </c>
      <c r="S13" s="220">
        <f t="shared" si="22"/>
        <v>46381.299507200005</v>
      </c>
      <c r="T13" s="230">
        <v>28000</v>
      </c>
      <c r="U13" s="63">
        <f t="shared" si="6"/>
        <v>31673.599999999999</v>
      </c>
      <c r="V13" s="46">
        <f t="shared" si="7"/>
        <v>34612.910080000001</v>
      </c>
      <c r="W13" s="262">
        <v>0.19</v>
      </c>
      <c r="X13" s="82" t="s">
        <v>640</v>
      </c>
      <c r="Y13" s="83"/>
      <c r="Z13" s="224">
        <f t="shared" si="23"/>
        <v>60597.316147199999</v>
      </c>
      <c r="AA13" s="230">
        <v>38000</v>
      </c>
      <c r="AB13" s="63">
        <f t="shared" si="8"/>
        <v>42985.599999999999</v>
      </c>
      <c r="AC13" s="46">
        <f t="shared" si="9"/>
        <v>46974.663679999998</v>
      </c>
      <c r="AD13" s="263">
        <v>0.19</v>
      </c>
      <c r="AE13" s="264" t="s">
        <v>818</v>
      </c>
      <c r="AF13" s="224">
        <f t="shared" si="10"/>
        <v>81941.119912959999</v>
      </c>
      <c r="AG13" s="232">
        <v>50600</v>
      </c>
      <c r="AH13" s="63">
        <f t="shared" si="11"/>
        <v>57238.720000000001</v>
      </c>
      <c r="AI13" s="46">
        <f t="shared" si="12"/>
        <v>62550.473215999999</v>
      </c>
      <c r="AJ13" s="233">
        <v>0.19</v>
      </c>
      <c r="AK13" s="82" t="s">
        <v>781</v>
      </c>
      <c r="AL13" s="83" t="s">
        <v>762</v>
      </c>
      <c r="AM13" s="224">
        <f t="shared" si="13"/>
        <v>82922.643148799994</v>
      </c>
      <c r="AN13" s="230">
        <v>52000</v>
      </c>
      <c r="AO13" s="63">
        <f t="shared" si="14"/>
        <v>58822.400000000001</v>
      </c>
      <c r="AP13" s="46">
        <f t="shared" si="15"/>
        <v>64281.118719999999</v>
      </c>
      <c r="AQ13" s="263">
        <v>0.19</v>
      </c>
      <c r="AR13" s="265" t="s">
        <v>766</v>
      </c>
      <c r="AS13" s="266"/>
      <c r="AT13" s="58">
        <f t="shared" si="16"/>
        <v>46170.370905523203</v>
      </c>
      <c r="AU13" s="230">
        <v>28953</v>
      </c>
      <c r="AV13" s="63">
        <f t="shared" si="17"/>
        <v>32751.633600000001</v>
      </c>
      <c r="AW13" s="46">
        <f t="shared" si="18"/>
        <v>35790.985198080001</v>
      </c>
      <c r="AX13" s="263">
        <v>0.19</v>
      </c>
      <c r="AY13" s="26" t="s">
        <v>729</v>
      </c>
      <c r="AZ13" s="83"/>
      <c r="BA13" s="224">
        <f t="shared" si="19"/>
        <v>289451.05390817276</v>
      </c>
      <c r="BB13" s="267">
        <v>181512</v>
      </c>
      <c r="BC13" s="63">
        <f t="shared" si="20"/>
        <v>205326.3744</v>
      </c>
      <c r="BD13" s="46">
        <f t="shared" si="21"/>
        <v>224380.66194431999</v>
      </c>
      <c r="BE13" s="231">
        <v>0.19</v>
      </c>
      <c r="BF13" s="2"/>
      <c r="BG13" s="2"/>
      <c r="BH13" s="2"/>
      <c r="BI13" s="2"/>
    </row>
    <row r="14" spans="1:61" ht="30.75" thickBot="1" x14ac:dyDescent="0.3">
      <c r="B14" s="27" t="s">
        <v>343</v>
      </c>
      <c r="C14" s="27" t="s">
        <v>330</v>
      </c>
      <c r="D14" s="81" t="s">
        <v>344</v>
      </c>
      <c r="E14" s="82" t="s">
        <v>617</v>
      </c>
      <c r="F14" s="83"/>
      <c r="G14" s="220">
        <f t="shared" si="0"/>
        <v>146447.34616601601</v>
      </c>
      <c r="H14" s="232">
        <v>97105</v>
      </c>
      <c r="I14" s="63">
        <f t="shared" si="1"/>
        <v>109845.17600000001</v>
      </c>
      <c r="J14" s="46">
        <f t="shared" si="2"/>
        <v>120038.80833280001</v>
      </c>
      <c r="K14" s="233">
        <v>0.19</v>
      </c>
      <c r="L14" s="82" t="s">
        <v>795</v>
      </c>
      <c r="M14" s="48">
        <f t="shared" si="3"/>
        <v>65283.3355313664</v>
      </c>
      <c r="N14" s="65">
        <v>39411</v>
      </c>
      <c r="O14" s="63">
        <f t="shared" si="4"/>
        <v>44581.7232</v>
      </c>
      <c r="P14" s="46">
        <f t="shared" si="5"/>
        <v>48718.907112959998</v>
      </c>
      <c r="Q14" s="261">
        <v>0.19</v>
      </c>
      <c r="R14" s="82" t="s">
        <v>798</v>
      </c>
      <c r="S14" s="220">
        <f t="shared" si="22"/>
        <v>57976.624383999995</v>
      </c>
      <c r="T14" s="230">
        <v>35000</v>
      </c>
      <c r="U14" s="63">
        <f t="shared" si="6"/>
        <v>39592</v>
      </c>
      <c r="V14" s="46">
        <f t="shared" si="7"/>
        <v>43266.137600000002</v>
      </c>
      <c r="W14" s="262">
        <v>0.19</v>
      </c>
      <c r="X14" s="82" t="s">
        <v>635</v>
      </c>
      <c r="Y14" s="83"/>
      <c r="Z14" s="224">
        <f t="shared" si="23"/>
        <v>51029.318860799998</v>
      </c>
      <c r="AA14" s="230">
        <v>32000</v>
      </c>
      <c r="AB14" s="63">
        <f t="shared" si="8"/>
        <v>36198.400000000001</v>
      </c>
      <c r="AC14" s="46">
        <f t="shared" si="9"/>
        <v>39557.611519999999</v>
      </c>
      <c r="AD14" s="263">
        <v>0.19</v>
      </c>
      <c r="AE14" s="264" t="s">
        <v>818</v>
      </c>
      <c r="AF14" s="224">
        <f t="shared" si="10"/>
        <v>57650.27408896001</v>
      </c>
      <c r="AG14" s="232">
        <v>35600</v>
      </c>
      <c r="AH14" s="63">
        <f t="shared" si="11"/>
        <v>40270.720000000001</v>
      </c>
      <c r="AI14" s="46">
        <f t="shared" si="12"/>
        <v>44007.842816000004</v>
      </c>
      <c r="AJ14" s="233">
        <v>0.19</v>
      </c>
      <c r="AK14" s="82" t="s">
        <v>802</v>
      </c>
      <c r="AL14" s="83"/>
      <c r="AM14" s="224">
        <f t="shared" si="13"/>
        <v>143519.95929599999</v>
      </c>
      <c r="AN14" s="230">
        <v>90000</v>
      </c>
      <c r="AO14" s="63">
        <f t="shared" si="14"/>
        <v>101808</v>
      </c>
      <c r="AP14" s="46">
        <f t="shared" si="15"/>
        <v>111255.7824</v>
      </c>
      <c r="AQ14" s="263">
        <v>0.19</v>
      </c>
      <c r="AR14" s="265" t="s">
        <v>765</v>
      </c>
      <c r="AS14" s="266"/>
      <c r="AT14" s="58">
        <f t="shared" si="16"/>
        <v>79548.329439129593</v>
      </c>
      <c r="AU14" s="230">
        <v>49884</v>
      </c>
      <c r="AV14" s="63">
        <f t="shared" si="17"/>
        <v>56428.7808</v>
      </c>
      <c r="AW14" s="46">
        <f t="shared" si="18"/>
        <v>61665.371658240001</v>
      </c>
      <c r="AX14" s="263">
        <v>0.19</v>
      </c>
      <c r="AY14" s="26" t="s">
        <v>714</v>
      </c>
      <c r="AZ14" s="83" t="s">
        <v>730</v>
      </c>
      <c r="BA14" s="224">
        <f t="shared" si="19"/>
        <v>574079.83718399995</v>
      </c>
      <c r="BB14" s="267">
        <v>360000</v>
      </c>
      <c r="BC14" s="63">
        <f t="shared" si="20"/>
        <v>407232</v>
      </c>
      <c r="BD14" s="46">
        <f t="shared" si="21"/>
        <v>445023.12959999999</v>
      </c>
      <c r="BE14" s="231">
        <v>0.19</v>
      </c>
      <c r="BF14" s="2"/>
      <c r="BG14" s="2"/>
      <c r="BH14" s="2"/>
      <c r="BI14" s="2"/>
    </row>
    <row r="15" spans="1:61" ht="15.75" thickBot="1" x14ac:dyDescent="0.3">
      <c r="B15" s="27" t="s">
        <v>345</v>
      </c>
      <c r="C15" s="27" t="s">
        <v>330</v>
      </c>
      <c r="D15" s="81" t="s">
        <v>346</v>
      </c>
      <c r="E15" s="82" t="s">
        <v>782</v>
      </c>
      <c r="F15" s="83" t="s">
        <v>783</v>
      </c>
      <c r="G15" s="220">
        <f t="shared" si="0"/>
        <v>829473.66656000004</v>
      </c>
      <c r="H15" s="232">
        <v>550000</v>
      </c>
      <c r="I15" s="63">
        <f t="shared" si="1"/>
        <v>622160</v>
      </c>
      <c r="J15" s="46">
        <f t="shared" si="2"/>
        <v>679896.44799999997</v>
      </c>
      <c r="K15" s="233">
        <v>0.19</v>
      </c>
      <c r="L15" s="82" t="s">
        <v>795</v>
      </c>
      <c r="M15" s="48">
        <f t="shared" si="3"/>
        <v>37444.616977152</v>
      </c>
      <c r="N15" s="65">
        <v>22605</v>
      </c>
      <c r="O15" s="63">
        <f t="shared" si="4"/>
        <v>25570.776000000002</v>
      </c>
      <c r="P15" s="46">
        <f t="shared" si="5"/>
        <v>27943.744012800002</v>
      </c>
      <c r="Q15" s="261">
        <v>0.19</v>
      </c>
      <c r="R15" s="26" t="s">
        <v>797</v>
      </c>
      <c r="S15" s="220">
        <f t="shared" si="22"/>
        <v>190494.62297599998</v>
      </c>
      <c r="T15" s="230">
        <v>115000</v>
      </c>
      <c r="U15" s="63">
        <f t="shared" si="6"/>
        <v>130088</v>
      </c>
      <c r="V15" s="46">
        <f t="shared" si="7"/>
        <v>142160.16639999999</v>
      </c>
      <c r="W15" s="262">
        <v>0.19</v>
      </c>
      <c r="X15" s="82" t="s">
        <v>641</v>
      </c>
      <c r="Y15" s="83"/>
      <c r="Z15" s="224">
        <f t="shared" si="23"/>
        <v>231226.601088</v>
      </c>
      <c r="AA15" s="230">
        <v>145000</v>
      </c>
      <c r="AB15" s="63">
        <f t="shared" si="8"/>
        <v>164024</v>
      </c>
      <c r="AC15" s="46">
        <f t="shared" si="9"/>
        <v>179245.42720000001</v>
      </c>
      <c r="AD15" s="263">
        <v>0.19</v>
      </c>
      <c r="AE15" s="264" t="s">
        <v>818</v>
      </c>
      <c r="AF15" s="224">
        <f t="shared" si="10"/>
        <v>179428.38115328</v>
      </c>
      <c r="AG15" s="232">
        <v>110800</v>
      </c>
      <c r="AH15" s="63">
        <f t="shared" si="11"/>
        <v>125336.96000000001</v>
      </c>
      <c r="AI15" s="46">
        <f t="shared" si="12"/>
        <v>136968.229888</v>
      </c>
      <c r="AJ15" s="233">
        <v>0.19</v>
      </c>
      <c r="AK15" s="82" t="s">
        <v>783</v>
      </c>
      <c r="AL15" s="83"/>
      <c r="AM15" s="224">
        <f t="shared" si="13"/>
        <v>167439.95251200002</v>
      </c>
      <c r="AN15" s="230">
        <v>105000</v>
      </c>
      <c r="AO15" s="63">
        <f t="shared" si="14"/>
        <v>118776</v>
      </c>
      <c r="AP15" s="46">
        <f t="shared" si="15"/>
        <v>129798.41280000001</v>
      </c>
      <c r="AQ15" s="263">
        <v>0.19</v>
      </c>
      <c r="AR15" s="265" t="s">
        <v>766</v>
      </c>
      <c r="AS15" s="266"/>
      <c r="AT15" s="58">
        <f t="shared" si="16"/>
        <v>146486.03845478399</v>
      </c>
      <c r="AU15" s="230">
        <v>91860</v>
      </c>
      <c r="AV15" s="63">
        <f t="shared" si="17"/>
        <v>103912.03200000001</v>
      </c>
      <c r="AW15" s="46">
        <f t="shared" si="18"/>
        <v>113555.0685696</v>
      </c>
      <c r="AX15" s="263">
        <v>0.19</v>
      </c>
      <c r="AY15" s="26" t="s">
        <v>729</v>
      </c>
      <c r="AZ15" s="83"/>
      <c r="BA15" s="224">
        <f t="shared" si="19"/>
        <v>188143.50397355523</v>
      </c>
      <c r="BB15" s="267">
        <v>117983</v>
      </c>
      <c r="BC15" s="63">
        <f t="shared" si="20"/>
        <v>133462.36960000001</v>
      </c>
      <c r="BD15" s="46">
        <f t="shared" si="21"/>
        <v>145847.67749888002</v>
      </c>
      <c r="BE15" s="231">
        <v>0.19</v>
      </c>
      <c r="BF15" s="2"/>
      <c r="BG15" s="2"/>
      <c r="BH15" s="2"/>
      <c r="BI15" s="2"/>
    </row>
    <row r="16" spans="1:61" ht="30.75" thickBot="1" x14ac:dyDescent="0.3">
      <c r="B16" s="27" t="s">
        <v>347</v>
      </c>
      <c r="C16" s="27" t="s">
        <v>330</v>
      </c>
      <c r="D16" s="81" t="s">
        <v>348</v>
      </c>
      <c r="E16" s="82" t="s">
        <v>642</v>
      </c>
      <c r="F16" s="83" t="s">
        <v>776</v>
      </c>
      <c r="G16" s="220">
        <f t="shared" si="0"/>
        <v>234299.16439229442</v>
      </c>
      <c r="H16" s="232">
        <v>155357</v>
      </c>
      <c r="I16" s="63">
        <f t="shared" si="1"/>
        <v>175739.83840000001</v>
      </c>
      <c r="J16" s="46">
        <f t="shared" si="2"/>
        <v>192048.49540352001</v>
      </c>
      <c r="K16" s="233">
        <v>0.19</v>
      </c>
      <c r="L16" s="82" t="s">
        <v>795</v>
      </c>
      <c r="M16" s="48">
        <f t="shared" si="3"/>
        <v>77718.493224243197</v>
      </c>
      <c r="N16" s="65">
        <v>46918</v>
      </c>
      <c r="O16" s="63">
        <f t="shared" si="4"/>
        <v>53073.641600000003</v>
      </c>
      <c r="P16" s="46">
        <f t="shared" si="5"/>
        <v>57998.875540480003</v>
      </c>
      <c r="Q16" s="261">
        <v>0.19</v>
      </c>
      <c r="R16" s="82" t="s">
        <v>796</v>
      </c>
      <c r="S16" s="220">
        <f t="shared" si="22"/>
        <v>79510.799155199988</v>
      </c>
      <c r="T16" s="230">
        <v>48000</v>
      </c>
      <c r="U16" s="63">
        <f t="shared" si="6"/>
        <v>54297.599999999999</v>
      </c>
      <c r="V16" s="46">
        <f t="shared" si="7"/>
        <v>59336.417279999994</v>
      </c>
      <c r="W16" s="262">
        <v>0.19</v>
      </c>
      <c r="X16" s="82" t="s">
        <v>642</v>
      </c>
      <c r="Y16" s="83"/>
      <c r="Z16" s="224">
        <f t="shared" si="23"/>
        <v>82922.643148799994</v>
      </c>
      <c r="AA16" s="230">
        <v>52000</v>
      </c>
      <c r="AB16" s="63">
        <f t="shared" si="8"/>
        <v>58822.400000000001</v>
      </c>
      <c r="AC16" s="46">
        <f t="shared" si="9"/>
        <v>64281.118719999999</v>
      </c>
      <c r="AD16" s="263">
        <v>0.19</v>
      </c>
      <c r="AE16" s="264" t="s">
        <v>818</v>
      </c>
      <c r="AF16" s="224">
        <f t="shared" si="10"/>
        <v>73844.171304960008</v>
      </c>
      <c r="AG16" s="232">
        <v>45600</v>
      </c>
      <c r="AH16" s="63">
        <f t="shared" si="11"/>
        <v>51582.720000000001</v>
      </c>
      <c r="AI16" s="46">
        <f t="shared" si="12"/>
        <v>56369.596416</v>
      </c>
      <c r="AJ16" s="233">
        <v>0.19</v>
      </c>
      <c r="AK16" s="82" t="s">
        <v>762</v>
      </c>
      <c r="AL16" s="83"/>
      <c r="AM16" s="224">
        <f t="shared" si="13"/>
        <v>92490.64043520001</v>
      </c>
      <c r="AN16" s="230">
        <v>58000</v>
      </c>
      <c r="AO16" s="63">
        <f t="shared" si="14"/>
        <v>65609.600000000006</v>
      </c>
      <c r="AP16" s="46">
        <f t="shared" si="15"/>
        <v>71698.170880000005</v>
      </c>
      <c r="AQ16" s="263">
        <v>0.19</v>
      </c>
      <c r="AR16" s="265" t="s">
        <v>765</v>
      </c>
      <c r="AS16" s="266"/>
      <c r="AT16" s="58">
        <f t="shared" si="16"/>
        <v>79733.310719999994</v>
      </c>
      <c r="AU16" s="230">
        <v>50000</v>
      </c>
      <c r="AV16" s="63">
        <f t="shared" si="17"/>
        <v>56560</v>
      </c>
      <c r="AW16" s="46">
        <f t="shared" si="18"/>
        <v>61808.767999999996</v>
      </c>
      <c r="AX16" s="263">
        <v>0.19</v>
      </c>
      <c r="AY16" s="26" t="s">
        <v>729</v>
      </c>
      <c r="AZ16" s="83"/>
      <c r="BA16" s="224">
        <f t="shared" si="19"/>
        <v>108544.1452155648</v>
      </c>
      <c r="BB16" s="267">
        <v>68067</v>
      </c>
      <c r="BC16" s="63">
        <f t="shared" si="20"/>
        <v>76997.390400000004</v>
      </c>
      <c r="BD16" s="46">
        <f t="shared" si="21"/>
        <v>84142.748229119999</v>
      </c>
      <c r="BE16" s="231">
        <v>0.19</v>
      </c>
      <c r="BF16" s="2"/>
      <c r="BG16" s="2"/>
      <c r="BH16" s="2"/>
      <c r="BI16" s="2"/>
    </row>
    <row r="17" spans="2:61" ht="15.75" thickBot="1" x14ac:dyDescent="0.3">
      <c r="B17" s="27" t="s">
        <v>349</v>
      </c>
      <c r="C17" s="27" t="s">
        <v>330</v>
      </c>
      <c r="D17" s="81" t="s">
        <v>350</v>
      </c>
      <c r="E17" s="82" t="s">
        <v>784</v>
      </c>
      <c r="F17" s="83" t="s">
        <v>779</v>
      </c>
      <c r="G17" s="220">
        <f t="shared" si="0"/>
        <v>535387.54841600009</v>
      </c>
      <c r="H17" s="232">
        <v>355000</v>
      </c>
      <c r="I17" s="63">
        <f t="shared" si="1"/>
        <v>401576</v>
      </c>
      <c r="J17" s="46">
        <f t="shared" si="2"/>
        <v>438842.25280000002</v>
      </c>
      <c r="K17" s="233">
        <v>0.19</v>
      </c>
      <c r="L17" s="82" t="s">
        <v>795</v>
      </c>
      <c r="M17" s="48">
        <f t="shared" si="3"/>
        <v>275970.38854282239</v>
      </c>
      <c r="N17" s="65">
        <v>166601</v>
      </c>
      <c r="O17" s="63">
        <f t="shared" si="4"/>
        <v>188459.05119999999</v>
      </c>
      <c r="P17" s="46">
        <f t="shared" si="5"/>
        <v>205948.05115135998</v>
      </c>
      <c r="Q17" s="261">
        <v>0.19</v>
      </c>
      <c r="R17" s="82" t="s">
        <v>796</v>
      </c>
      <c r="S17" s="220">
        <f t="shared" si="22"/>
        <v>245158.2973952</v>
      </c>
      <c r="T17" s="230">
        <v>148000</v>
      </c>
      <c r="U17" s="63">
        <f t="shared" si="6"/>
        <v>167417.60000000001</v>
      </c>
      <c r="V17" s="46">
        <f t="shared" si="7"/>
        <v>182953.95328000002</v>
      </c>
      <c r="W17" s="262">
        <v>0.19</v>
      </c>
      <c r="X17" s="82" t="s">
        <v>622</v>
      </c>
      <c r="Y17" s="83" t="s">
        <v>638</v>
      </c>
      <c r="Z17" s="224">
        <f t="shared" si="23"/>
        <v>231226.601088</v>
      </c>
      <c r="AA17" s="230">
        <v>145000</v>
      </c>
      <c r="AB17" s="63">
        <f t="shared" si="8"/>
        <v>164024</v>
      </c>
      <c r="AC17" s="46">
        <f t="shared" si="9"/>
        <v>179245.42720000001</v>
      </c>
      <c r="AD17" s="263">
        <v>0.19</v>
      </c>
      <c r="AE17" s="264" t="s">
        <v>818</v>
      </c>
      <c r="AF17" s="224">
        <f t="shared" si="10"/>
        <v>155947.23019008001</v>
      </c>
      <c r="AG17" s="232">
        <v>96300</v>
      </c>
      <c r="AH17" s="63">
        <f t="shared" si="11"/>
        <v>108934.56</v>
      </c>
      <c r="AI17" s="46">
        <f t="shared" si="12"/>
        <v>119043.687168</v>
      </c>
      <c r="AJ17" s="233">
        <v>0.19</v>
      </c>
      <c r="AK17" s="82" t="s">
        <v>762</v>
      </c>
      <c r="AL17" s="83"/>
      <c r="AM17" s="224">
        <f t="shared" si="13"/>
        <v>263119.925376</v>
      </c>
      <c r="AN17" s="230">
        <v>165000</v>
      </c>
      <c r="AO17" s="63">
        <f t="shared" si="14"/>
        <v>186648</v>
      </c>
      <c r="AP17" s="46">
        <f t="shared" si="15"/>
        <v>203968.9344</v>
      </c>
      <c r="AQ17" s="263">
        <v>0.19</v>
      </c>
      <c r="AR17" s="265" t="s">
        <v>765</v>
      </c>
      <c r="AS17" s="266"/>
      <c r="AT17" s="58">
        <f t="shared" si="16"/>
        <v>270166.75537743361</v>
      </c>
      <c r="AU17" s="230">
        <v>169419</v>
      </c>
      <c r="AV17" s="63">
        <f t="shared" si="17"/>
        <v>191646.77280000001</v>
      </c>
      <c r="AW17" s="46">
        <f t="shared" si="18"/>
        <v>209431.59331584</v>
      </c>
      <c r="AX17" s="263">
        <v>0.19</v>
      </c>
      <c r="AY17" s="26" t="s">
        <v>729</v>
      </c>
      <c r="AZ17" s="83"/>
      <c r="BA17" s="224">
        <f t="shared" si="19"/>
        <v>301513.10915389442</v>
      </c>
      <c r="BB17" s="267">
        <v>189076</v>
      </c>
      <c r="BC17" s="63">
        <f t="shared" si="20"/>
        <v>213882.77120000002</v>
      </c>
      <c r="BD17" s="46">
        <f t="shared" si="21"/>
        <v>233731.09236736002</v>
      </c>
      <c r="BE17" s="231">
        <v>0.19</v>
      </c>
      <c r="BF17" s="2"/>
      <c r="BG17" s="2"/>
      <c r="BH17" s="2"/>
      <c r="BI17" s="2"/>
    </row>
    <row r="18" spans="2:61" ht="30.75" thickBot="1" x14ac:dyDescent="0.3">
      <c r="B18" s="27" t="s">
        <v>351</v>
      </c>
      <c r="C18" s="27" t="s">
        <v>330</v>
      </c>
      <c r="D18" s="81" t="s">
        <v>352</v>
      </c>
      <c r="E18" s="82" t="s">
        <v>785</v>
      </c>
      <c r="F18" s="83" t="s">
        <v>786</v>
      </c>
      <c r="G18" s="220">
        <f t="shared" si="0"/>
        <v>968221.98896640004</v>
      </c>
      <c r="H18" s="232">
        <v>642000</v>
      </c>
      <c r="I18" s="63">
        <f t="shared" si="1"/>
        <v>726230.4</v>
      </c>
      <c r="J18" s="46">
        <f t="shared" si="2"/>
        <v>793624.58111999999</v>
      </c>
      <c r="K18" s="233">
        <v>0.19</v>
      </c>
      <c r="L18" s="82" t="s">
        <v>795</v>
      </c>
      <c r="M18" s="48">
        <f t="shared" si="3"/>
        <v>1526102.1189102079</v>
      </c>
      <c r="N18" s="65">
        <v>921295</v>
      </c>
      <c r="O18" s="63">
        <f t="shared" si="4"/>
        <v>1042168.904</v>
      </c>
      <c r="P18" s="46">
        <f t="shared" si="5"/>
        <v>1138882.1782912</v>
      </c>
      <c r="Q18" s="261">
        <v>0.19</v>
      </c>
      <c r="R18" s="82" t="s">
        <v>798</v>
      </c>
      <c r="S18" s="220">
        <f t="shared" si="22"/>
        <v>372706.87104000006</v>
      </c>
      <c r="T18" s="230">
        <v>225000</v>
      </c>
      <c r="U18" s="63">
        <f t="shared" si="6"/>
        <v>254520</v>
      </c>
      <c r="V18" s="46">
        <f t="shared" si="7"/>
        <v>278139.45600000001</v>
      </c>
      <c r="W18" s="262">
        <v>0.19</v>
      </c>
      <c r="X18" s="82" t="s">
        <v>643</v>
      </c>
      <c r="Y18" s="83" t="s">
        <v>644</v>
      </c>
      <c r="Z18" s="224">
        <f t="shared" si="23"/>
        <v>1419252.9308160001</v>
      </c>
      <c r="AA18" s="230">
        <v>890000</v>
      </c>
      <c r="AB18" s="63">
        <f t="shared" si="8"/>
        <v>1006768</v>
      </c>
      <c r="AC18" s="46">
        <f t="shared" si="9"/>
        <v>1100196.0704000001</v>
      </c>
      <c r="AD18" s="263">
        <v>0.19</v>
      </c>
      <c r="AE18" s="264" t="s">
        <v>818</v>
      </c>
      <c r="AF18" s="224">
        <f t="shared" si="10"/>
        <v>550754.44431615993</v>
      </c>
      <c r="AG18" s="232">
        <v>340100</v>
      </c>
      <c r="AH18" s="63">
        <f t="shared" si="11"/>
        <v>384721.12</v>
      </c>
      <c r="AI18" s="46">
        <f t="shared" si="12"/>
        <v>420423.23993599997</v>
      </c>
      <c r="AJ18" s="233">
        <v>0.19</v>
      </c>
      <c r="AK18" s="82" t="s">
        <v>786</v>
      </c>
      <c r="AL18" s="83"/>
      <c r="AM18" s="224">
        <f t="shared" si="13"/>
        <v>446506.54003200005</v>
      </c>
      <c r="AN18" s="230">
        <v>280000</v>
      </c>
      <c r="AO18" s="63">
        <f t="shared" si="14"/>
        <v>316736</v>
      </c>
      <c r="AP18" s="46">
        <f t="shared" si="15"/>
        <v>346129.10080000001</v>
      </c>
      <c r="AQ18" s="263">
        <v>0.19</v>
      </c>
      <c r="AR18" s="265" t="s">
        <v>765</v>
      </c>
      <c r="AS18" s="266" t="s">
        <v>767</v>
      </c>
      <c r="AT18" s="58">
        <f t="shared" si="16"/>
        <v>1001302.0786852608</v>
      </c>
      <c r="AU18" s="230">
        <v>627907</v>
      </c>
      <c r="AV18" s="63">
        <f t="shared" si="17"/>
        <v>710288.39840000006</v>
      </c>
      <c r="AW18" s="46">
        <f t="shared" si="18"/>
        <v>776203.16177152004</v>
      </c>
      <c r="AX18" s="263">
        <v>0.19</v>
      </c>
      <c r="AY18" s="26" t="s">
        <v>731</v>
      </c>
      <c r="AZ18" s="83"/>
      <c r="BA18" s="224">
        <f t="shared" si="19"/>
        <v>1419252.9308160001</v>
      </c>
      <c r="BB18" s="267">
        <v>890000</v>
      </c>
      <c r="BC18" s="63">
        <f t="shared" si="20"/>
        <v>1006768</v>
      </c>
      <c r="BD18" s="46">
        <f t="shared" si="21"/>
        <v>1100196.0704000001</v>
      </c>
      <c r="BE18" s="231">
        <v>0.19</v>
      </c>
      <c r="BF18" s="2"/>
      <c r="BG18" s="2"/>
      <c r="BH18" s="2"/>
      <c r="BI18" s="2"/>
    </row>
    <row r="19" spans="2:61" ht="15.75" thickBot="1" x14ac:dyDescent="0.3">
      <c r="B19" s="27" t="s">
        <v>353</v>
      </c>
      <c r="C19" s="27" t="s">
        <v>330</v>
      </c>
      <c r="D19" s="81" t="s">
        <v>354</v>
      </c>
      <c r="E19" s="82" t="s">
        <v>784</v>
      </c>
      <c r="F19" s="83" t="s">
        <v>779</v>
      </c>
      <c r="G19" s="220">
        <f t="shared" si="0"/>
        <v>183060.31380797437</v>
      </c>
      <c r="H19" s="232">
        <v>121382</v>
      </c>
      <c r="I19" s="63">
        <f t="shared" si="1"/>
        <v>137307.31839999999</v>
      </c>
      <c r="J19" s="46">
        <f t="shared" si="2"/>
        <v>150049.43754751998</v>
      </c>
      <c r="K19" s="233">
        <v>0.19</v>
      </c>
      <c r="L19" s="82" t="s">
        <v>795</v>
      </c>
      <c r="M19" s="48">
        <f t="shared" si="3"/>
        <v>192881.60342563837</v>
      </c>
      <c r="N19" s="65">
        <v>116441</v>
      </c>
      <c r="O19" s="63">
        <f t="shared" si="4"/>
        <v>131718.05919999999</v>
      </c>
      <c r="P19" s="46">
        <f t="shared" si="5"/>
        <v>143941.49509375999</v>
      </c>
      <c r="Q19" s="261">
        <v>0.19</v>
      </c>
      <c r="R19" s="82" t="s">
        <v>796</v>
      </c>
      <c r="S19" s="220">
        <f t="shared" si="22"/>
        <v>144113.32346879999</v>
      </c>
      <c r="T19" s="230">
        <v>87000</v>
      </c>
      <c r="U19" s="63">
        <f t="shared" si="6"/>
        <v>98414.399999999994</v>
      </c>
      <c r="V19" s="46">
        <f t="shared" si="7"/>
        <v>107547.25631999999</v>
      </c>
      <c r="W19" s="262">
        <v>0.19</v>
      </c>
      <c r="X19" s="82" t="s">
        <v>622</v>
      </c>
      <c r="Y19" s="83"/>
      <c r="Z19" s="224">
        <f t="shared" si="23"/>
        <v>103653.30393600001</v>
      </c>
      <c r="AA19" s="230">
        <v>65000</v>
      </c>
      <c r="AB19" s="63">
        <f t="shared" si="8"/>
        <v>73528</v>
      </c>
      <c r="AC19" s="46">
        <f t="shared" si="9"/>
        <v>80351.398400000005</v>
      </c>
      <c r="AD19" s="263">
        <v>0.19</v>
      </c>
      <c r="AE19" s="264" t="s">
        <v>818</v>
      </c>
      <c r="AF19" s="224">
        <f t="shared" si="10"/>
        <v>90038.068520959991</v>
      </c>
      <c r="AG19" s="232">
        <v>55600</v>
      </c>
      <c r="AH19" s="63">
        <f t="shared" si="11"/>
        <v>62894.720000000001</v>
      </c>
      <c r="AI19" s="46">
        <f t="shared" si="12"/>
        <v>68731.350015999997</v>
      </c>
      <c r="AJ19" s="233">
        <v>0.19</v>
      </c>
      <c r="AK19" s="82" t="s">
        <v>762</v>
      </c>
      <c r="AL19" s="83"/>
      <c r="AM19" s="224">
        <f t="shared" si="13"/>
        <v>111626.63500800001</v>
      </c>
      <c r="AN19" s="230">
        <v>70000</v>
      </c>
      <c r="AO19" s="63">
        <f t="shared" si="14"/>
        <v>79184</v>
      </c>
      <c r="AP19" s="46">
        <f t="shared" si="15"/>
        <v>86532.275200000004</v>
      </c>
      <c r="AQ19" s="263">
        <v>0.19</v>
      </c>
      <c r="AR19" s="265" t="s">
        <v>765</v>
      </c>
      <c r="AS19" s="266"/>
      <c r="AT19" s="58">
        <f t="shared" si="16"/>
        <v>129984.4324681728</v>
      </c>
      <c r="AU19" s="230">
        <v>81512</v>
      </c>
      <c r="AV19" s="63">
        <f t="shared" si="17"/>
        <v>92206.374400000001</v>
      </c>
      <c r="AW19" s="46">
        <f t="shared" si="18"/>
        <v>100763.12594432</v>
      </c>
      <c r="AX19" s="263">
        <v>0.19</v>
      </c>
      <c r="AY19" s="26" t="s">
        <v>729</v>
      </c>
      <c r="AZ19" s="83"/>
      <c r="BA19" s="224">
        <f t="shared" si="19"/>
        <v>108544.1452155648</v>
      </c>
      <c r="BB19" s="267">
        <v>68067</v>
      </c>
      <c r="BC19" s="63">
        <f t="shared" si="20"/>
        <v>76997.390400000004</v>
      </c>
      <c r="BD19" s="46">
        <f t="shared" si="21"/>
        <v>84142.748229119999</v>
      </c>
      <c r="BE19" s="231">
        <v>0.19</v>
      </c>
      <c r="BF19" s="2"/>
      <c r="BG19" s="2"/>
      <c r="BH19" s="2"/>
      <c r="BI19" s="2"/>
    </row>
    <row r="20" spans="2:61" ht="30.75" thickBot="1" x14ac:dyDescent="0.3">
      <c r="B20" s="27" t="s">
        <v>355</v>
      </c>
      <c r="C20" s="27" t="s">
        <v>330</v>
      </c>
      <c r="D20" s="81" t="s">
        <v>356</v>
      </c>
      <c r="E20" s="82" t="s">
        <v>774</v>
      </c>
      <c r="F20" s="83" t="s">
        <v>775</v>
      </c>
      <c r="G20" s="220">
        <f t="shared" si="0"/>
        <v>757083.2374784</v>
      </c>
      <c r="H20" s="232">
        <v>502000</v>
      </c>
      <c r="I20" s="63">
        <f t="shared" si="1"/>
        <v>567862.4</v>
      </c>
      <c r="J20" s="46">
        <f t="shared" si="2"/>
        <v>620560.03072000004</v>
      </c>
      <c r="K20" s="233">
        <v>0.19</v>
      </c>
      <c r="L20" s="82" t="s">
        <v>795</v>
      </c>
      <c r="M20" s="48">
        <f t="shared" si="3"/>
        <v>816040.86590458872</v>
      </c>
      <c r="N20" s="65">
        <v>492637</v>
      </c>
      <c r="O20" s="63">
        <f t="shared" si="4"/>
        <v>557270.97439999995</v>
      </c>
      <c r="P20" s="46">
        <f t="shared" si="5"/>
        <v>608985.72082431999</v>
      </c>
      <c r="Q20" s="261">
        <v>0.19</v>
      </c>
      <c r="R20" s="82" t="s">
        <v>796</v>
      </c>
      <c r="S20" s="220">
        <f t="shared" si="22"/>
        <v>289883.12191999995</v>
      </c>
      <c r="T20" s="230">
        <v>175000</v>
      </c>
      <c r="U20" s="63">
        <f t="shared" si="6"/>
        <v>197960</v>
      </c>
      <c r="V20" s="46">
        <f t="shared" si="7"/>
        <v>216330.68799999999</v>
      </c>
      <c r="W20" s="262">
        <v>0.19</v>
      </c>
      <c r="X20" s="82" t="s">
        <v>622</v>
      </c>
      <c r="Y20" s="83"/>
      <c r="Z20" s="224">
        <f t="shared" si="23"/>
        <v>287039.91859199997</v>
      </c>
      <c r="AA20" s="230">
        <v>180000</v>
      </c>
      <c r="AB20" s="63">
        <f t="shared" si="8"/>
        <v>203616</v>
      </c>
      <c r="AC20" s="46">
        <f t="shared" si="9"/>
        <v>222511.56479999999</v>
      </c>
      <c r="AD20" s="263">
        <v>0.19</v>
      </c>
      <c r="AE20" s="264" t="s">
        <v>818</v>
      </c>
      <c r="AF20" s="224">
        <f t="shared" si="10"/>
        <v>289384.94324992003</v>
      </c>
      <c r="AG20" s="232">
        <v>178700</v>
      </c>
      <c r="AH20" s="63">
        <f t="shared" si="11"/>
        <v>202145.44</v>
      </c>
      <c r="AI20" s="46">
        <f t="shared" si="12"/>
        <v>220904.53683200001</v>
      </c>
      <c r="AJ20" s="233">
        <v>0.19</v>
      </c>
      <c r="AK20" s="82" t="s">
        <v>801</v>
      </c>
      <c r="AL20" s="83"/>
      <c r="AM20" s="224">
        <f t="shared" si="13"/>
        <v>398666.55359999998</v>
      </c>
      <c r="AN20" s="230">
        <v>250000</v>
      </c>
      <c r="AO20" s="63">
        <f t="shared" si="14"/>
        <v>282800</v>
      </c>
      <c r="AP20" s="46">
        <f t="shared" si="15"/>
        <v>309043.83999999997</v>
      </c>
      <c r="AQ20" s="263">
        <v>0.19</v>
      </c>
      <c r="AR20" s="265" t="s">
        <v>765</v>
      </c>
      <c r="AS20" s="266"/>
      <c r="AT20" s="58">
        <f t="shared" si="16"/>
        <v>412758.61893665278</v>
      </c>
      <c r="AU20" s="230">
        <v>258837</v>
      </c>
      <c r="AV20" s="63">
        <f t="shared" si="17"/>
        <v>292796.41440000001</v>
      </c>
      <c r="AW20" s="46">
        <f t="shared" si="18"/>
        <v>319967.92165631999</v>
      </c>
      <c r="AX20" s="263">
        <v>0.19</v>
      </c>
      <c r="AY20" s="26" t="s">
        <v>729</v>
      </c>
      <c r="AZ20" s="83"/>
      <c r="BA20" s="224">
        <f t="shared" si="19"/>
        <v>497977.58143418882</v>
      </c>
      <c r="BB20" s="267">
        <v>312277</v>
      </c>
      <c r="BC20" s="63">
        <f t="shared" si="20"/>
        <v>353247.74239999999</v>
      </c>
      <c r="BD20" s="46">
        <f t="shared" si="21"/>
        <v>386029.13289472001</v>
      </c>
      <c r="BE20" s="231">
        <v>0.19</v>
      </c>
      <c r="BF20" s="2"/>
      <c r="BG20" s="2"/>
      <c r="BH20" s="2"/>
      <c r="BI20" s="2"/>
    </row>
    <row r="21" spans="2:61" ht="30.75" thickBot="1" x14ac:dyDescent="0.3">
      <c r="B21" s="27" t="s">
        <v>357</v>
      </c>
      <c r="C21" s="27" t="s">
        <v>330</v>
      </c>
      <c r="D21" s="81" t="s">
        <v>358</v>
      </c>
      <c r="E21" s="82" t="s">
        <v>774</v>
      </c>
      <c r="F21" s="83" t="s">
        <v>775</v>
      </c>
      <c r="G21" s="220">
        <f t="shared" si="0"/>
        <v>377184.29819392005</v>
      </c>
      <c r="H21" s="232">
        <v>250100</v>
      </c>
      <c r="I21" s="63">
        <f t="shared" si="1"/>
        <v>282913.12</v>
      </c>
      <c r="J21" s="46">
        <f t="shared" si="2"/>
        <v>309167.457536</v>
      </c>
      <c r="K21" s="233">
        <v>0.19</v>
      </c>
      <c r="L21" s="82" t="s">
        <v>795</v>
      </c>
      <c r="M21" s="48">
        <f t="shared" si="3"/>
        <v>370927.81690890243</v>
      </c>
      <c r="N21" s="65">
        <v>223926</v>
      </c>
      <c r="O21" s="63">
        <f t="shared" si="4"/>
        <v>253305.0912</v>
      </c>
      <c r="P21" s="46">
        <f t="shared" si="5"/>
        <v>276811.80366336001</v>
      </c>
      <c r="Q21" s="261">
        <v>0.19</v>
      </c>
      <c r="R21" s="82" t="s">
        <v>796</v>
      </c>
      <c r="S21" s="220">
        <f t="shared" si="22"/>
        <v>165647.49823999999</v>
      </c>
      <c r="T21" s="230">
        <v>100000</v>
      </c>
      <c r="U21" s="63">
        <f t="shared" si="6"/>
        <v>113120</v>
      </c>
      <c r="V21" s="46">
        <f t="shared" si="7"/>
        <v>123617.53599999999</v>
      </c>
      <c r="W21" s="262">
        <v>0.19</v>
      </c>
      <c r="X21" s="82" t="s">
        <v>622</v>
      </c>
      <c r="Y21" s="83"/>
      <c r="Z21" s="224">
        <f t="shared" si="23"/>
        <v>135546.62822400001</v>
      </c>
      <c r="AA21" s="230">
        <v>85000</v>
      </c>
      <c r="AB21" s="63">
        <f t="shared" si="8"/>
        <v>96152</v>
      </c>
      <c r="AC21" s="46">
        <f t="shared" si="9"/>
        <v>105074.9056</v>
      </c>
      <c r="AD21" s="263">
        <v>0.19</v>
      </c>
      <c r="AE21" s="264" t="s">
        <v>818</v>
      </c>
      <c r="AF21" s="224">
        <f t="shared" si="10"/>
        <v>124531.06959104</v>
      </c>
      <c r="AG21" s="232">
        <v>76900</v>
      </c>
      <c r="AH21" s="63">
        <f t="shared" si="11"/>
        <v>86989.28</v>
      </c>
      <c r="AI21" s="46">
        <f t="shared" si="12"/>
        <v>95061.885183999999</v>
      </c>
      <c r="AJ21" s="233">
        <v>0.19</v>
      </c>
      <c r="AK21" s="82" t="s">
        <v>801</v>
      </c>
      <c r="AL21" s="83"/>
      <c r="AM21" s="224">
        <f t="shared" si="13"/>
        <v>207306.60787200002</v>
      </c>
      <c r="AN21" s="230">
        <v>130000</v>
      </c>
      <c r="AO21" s="63">
        <f t="shared" si="14"/>
        <v>147056</v>
      </c>
      <c r="AP21" s="46">
        <f t="shared" si="15"/>
        <v>160702.79680000001</v>
      </c>
      <c r="AQ21" s="263">
        <v>0.19</v>
      </c>
      <c r="AR21" s="265" t="s">
        <v>765</v>
      </c>
      <c r="AS21" s="266"/>
      <c r="AT21" s="58">
        <f t="shared" si="16"/>
        <v>26997.699009792002</v>
      </c>
      <c r="AU21" s="230">
        <v>16930</v>
      </c>
      <c r="AV21" s="63">
        <f t="shared" si="17"/>
        <v>19151.216</v>
      </c>
      <c r="AW21" s="46">
        <f t="shared" si="18"/>
        <v>20928.448844800001</v>
      </c>
      <c r="AX21" s="263">
        <v>0.19</v>
      </c>
      <c r="AY21" s="26" t="s">
        <v>729</v>
      </c>
      <c r="AZ21" s="83"/>
      <c r="BA21" s="224">
        <f t="shared" si="19"/>
        <v>151962.1222350336</v>
      </c>
      <c r="BB21" s="267">
        <v>95294</v>
      </c>
      <c r="BC21" s="63">
        <f t="shared" si="20"/>
        <v>107796.57279999999</v>
      </c>
      <c r="BD21" s="46">
        <f t="shared" si="21"/>
        <v>117800.09475583999</v>
      </c>
      <c r="BE21" s="231">
        <v>0.19</v>
      </c>
      <c r="BF21" s="2"/>
      <c r="BG21" s="2"/>
      <c r="BH21" s="2"/>
      <c r="BI21" s="2"/>
    </row>
    <row r="22" spans="2:61" ht="30.75" thickBot="1" x14ac:dyDescent="0.3">
      <c r="B22" s="27" t="s">
        <v>359</v>
      </c>
      <c r="C22" s="27" t="s">
        <v>330</v>
      </c>
      <c r="D22" s="81" t="s">
        <v>360</v>
      </c>
      <c r="E22" s="82" t="s">
        <v>787</v>
      </c>
      <c r="F22" s="83"/>
      <c r="G22" s="220">
        <f t="shared" si="0"/>
        <v>5304752.5454923771</v>
      </c>
      <c r="H22" s="232">
        <v>3517428</v>
      </c>
      <c r="I22" s="63">
        <f t="shared" si="1"/>
        <v>3978914.5536000002</v>
      </c>
      <c r="J22" s="46">
        <f t="shared" si="2"/>
        <v>4348157.82417408</v>
      </c>
      <c r="K22" s="233">
        <v>0.19</v>
      </c>
      <c r="L22" s="82" t="s">
        <v>795</v>
      </c>
      <c r="M22" s="48">
        <f t="shared" si="3"/>
        <v>4747874.7312539648</v>
      </c>
      <c r="N22" s="65">
        <v>2866252</v>
      </c>
      <c r="O22" s="63">
        <f t="shared" si="4"/>
        <v>3242304.2623999999</v>
      </c>
      <c r="P22" s="46">
        <f t="shared" si="5"/>
        <v>3543190.0979507198</v>
      </c>
      <c r="Q22" s="261">
        <v>0.19</v>
      </c>
      <c r="R22" s="82" t="s">
        <v>796</v>
      </c>
      <c r="S22" s="220">
        <f t="shared" si="22"/>
        <v>2981654.9683200005</v>
      </c>
      <c r="T22" s="230">
        <v>1800000</v>
      </c>
      <c r="U22" s="63">
        <f t="shared" si="6"/>
        <v>2036160</v>
      </c>
      <c r="V22" s="46">
        <f t="shared" si="7"/>
        <v>2225115.648</v>
      </c>
      <c r="W22" s="262">
        <v>0.19</v>
      </c>
      <c r="X22" s="82" t="s">
        <v>622</v>
      </c>
      <c r="Y22" s="83"/>
      <c r="Z22" s="224">
        <f t="shared" si="23"/>
        <v>2631199.2537600002</v>
      </c>
      <c r="AA22" s="230">
        <v>1650000</v>
      </c>
      <c r="AB22" s="63">
        <f t="shared" si="8"/>
        <v>1866480</v>
      </c>
      <c r="AC22" s="46">
        <f t="shared" si="9"/>
        <v>2039689.344</v>
      </c>
      <c r="AD22" s="263">
        <v>0.19</v>
      </c>
      <c r="AE22" s="264" t="s">
        <v>818</v>
      </c>
      <c r="AF22" s="224">
        <f t="shared" si="10"/>
        <v>2201236.4485708801</v>
      </c>
      <c r="AG22" s="232">
        <v>1359300</v>
      </c>
      <c r="AH22" s="63">
        <f t="shared" si="11"/>
        <v>1537640.16</v>
      </c>
      <c r="AI22" s="46">
        <f t="shared" si="12"/>
        <v>1680333.1668479999</v>
      </c>
      <c r="AJ22" s="233">
        <v>0.19</v>
      </c>
      <c r="AK22" s="82" t="s">
        <v>803</v>
      </c>
      <c r="AL22" s="83"/>
      <c r="AM22" s="224">
        <f t="shared" si="13"/>
        <v>2152799.3894400001</v>
      </c>
      <c r="AN22" s="230">
        <v>1350000</v>
      </c>
      <c r="AO22" s="63">
        <f t="shared" si="14"/>
        <v>1527120</v>
      </c>
      <c r="AP22" s="46">
        <f t="shared" si="15"/>
        <v>1668836.736</v>
      </c>
      <c r="AQ22" s="263">
        <v>0.19</v>
      </c>
      <c r="AR22" s="265" t="s">
        <v>765</v>
      </c>
      <c r="AS22" s="266"/>
      <c r="AT22" s="58">
        <f t="shared" si="16"/>
        <v>270128.483388288</v>
      </c>
      <c r="AU22" s="230">
        <v>169395</v>
      </c>
      <c r="AV22" s="63">
        <f t="shared" si="17"/>
        <v>191619.62400000001</v>
      </c>
      <c r="AW22" s="46">
        <f t="shared" si="18"/>
        <v>209401.92510720002</v>
      </c>
      <c r="AX22" s="263">
        <v>0.19</v>
      </c>
      <c r="AY22" s="26" t="s">
        <v>729</v>
      </c>
      <c r="AZ22" s="83"/>
      <c r="BA22" s="224">
        <f t="shared" si="19"/>
        <v>3328698.2826074883</v>
      </c>
      <c r="BB22" s="267">
        <v>2087395</v>
      </c>
      <c r="BC22" s="63">
        <f t="shared" si="20"/>
        <v>2361261.2239999999</v>
      </c>
      <c r="BD22" s="46">
        <f t="shared" si="21"/>
        <v>2580386.2655871999</v>
      </c>
      <c r="BE22" s="231">
        <v>0.19</v>
      </c>
      <c r="BF22" s="2"/>
      <c r="BG22" s="2"/>
      <c r="BH22" s="2"/>
      <c r="BI22" s="2"/>
    </row>
    <row r="23" spans="2:61" ht="30.75" thickBot="1" x14ac:dyDescent="0.3">
      <c r="B23" s="27" t="s">
        <v>361</v>
      </c>
      <c r="C23" s="27" t="s">
        <v>330</v>
      </c>
      <c r="D23" s="81" t="s">
        <v>362</v>
      </c>
      <c r="E23" s="82" t="s">
        <v>788</v>
      </c>
      <c r="F23" s="83"/>
      <c r="G23" s="220">
        <f t="shared" si="0"/>
        <v>1033071.7483519999</v>
      </c>
      <c r="H23" s="232">
        <v>685000</v>
      </c>
      <c r="I23" s="63">
        <f t="shared" si="1"/>
        <v>774872</v>
      </c>
      <c r="J23" s="46">
        <f t="shared" si="2"/>
        <v>846780.12159999995</v>
      </c>
      <c r="K23" s="233">
        <v>0.19</v>
      </c>
      <c r="L23" s="82" t="s">
        <v>795</v>
      </c>
      <c r="M23" s="48">
        <f t="shared" si="3"/>
        <v>1073924.2041145856</v>
      </c>
      <c r="N23" s="65">
        <v>648319</v>
      </c>
      <c r="O23" s="63">
        <f t="shared" si="4"/>
        <v>733378.45279999997</v>
      </c>
      <c r="P23" s="46">
        <f t="shared" si="5"/>
        <v>801435.97321983997</v>
      </c>
      <c r="Q23" s="261">
        <v>0.19</v>
      </c>
      <c r="R23" s="82" t="s">
        <v>796</v>
      </c>
      <c r="S23" s="220">
        <f t="shared" si="22"/>
        <v>112640.2988032</v>
      </c>
      <c r="T23" s="230">
        <v>68000</v>
      </c>
      <c r="U23" s="63">
        <f t="shared" si="6"/>
        <v>76921.600000000006</v>
      </c>
      <c r="V23" s="46">
        <f t="shared" si="7"/>
        <v>84059.924480000001</v>
      </c>
      <c r="W23" s="262">
        <v>0.19</v>
      </c>
      <c r="X23" s="82" t="s">
        <v>622</v>
      </c>
      <c r="Y23" s="83"/>
      <c r="Z23" s="224">
        <f t="shared" si="23"/>
        <v>621919.82361600001</v>
      </c>
      <c r="AA23" s="230">
        <v>390000</v>
      </c>
      <c r="AB23" s="63">
        <f t="shared" si="8"/>
        <v>441168</v>
      </c>
      <c r="AC23" s="46">
        <f t="shared" si="9"/>
        <v>482108.39039999997</v>
      </c>
      <c r="AD23" s="263">
        <v>0.19</v>
      </c>
      <c r="AE23" s="264" t="s">
        <v>818</v>
      </c>
      <c r="AF23" s="224">
        <f t="shared" si="10"/>
        <v>511079.3961369599</v>
      </c>
      <c r="AG23" s="232">
        <v>315600</v>
      </c>
      <c r="AH23" s="63">
        <f t="shared" si="11"/>
        <v>357006.72</v>
      </c>
      <c r="AI23" s="46">
        <f t="shared" si="12"/>
        <v>390136.94361599995</v>
      </c>
      <c r="AJ23" s="233">
        <v>0.19</v>
      </c>
      <c r="AK23" s="82" t="s">
        <v>801</v>
      </c>
      <c r="AL23" s="83"/>
      <c r="AM23" s="224">
        <f t="shared" si="13"/>
        <v>669759.81004800007</v>
      </c>
      <c r="AN23" s="230">
        <v>420000</v>
      </c>
      <c r="AO23" s="63">
        <f t="shared" si="14"/>
        <v>475104</v>
      </c>
      <c r="AP23" s="46">
        <f t="shared" si="15"/>
        <v>519193.65120000002</v>
      </c>
      <c r="AQ23" s="263">
        <v>0.19</v>
      </c>
      <c r="AR23" s="265" t="s">
        <v>765</v>
      </c>
      <c r="AS23" s="266"/>
      <c r="AT23" s="58">
        <f t="shared" si="16"/>
        <v>618953.744457216</v>
      </c>
      <c r="AU23" s="230">
        <v>388140</v>
      </c>
      <c r="AV23" s="63">
        <f t="shared" si="17"/>
        <v>439063.96799999999</v>
      </c>
      <c r="AW23" s="46">
        <f t="shared" si="18"/>
        <v>479809.1042304</v>
      </c>
      <c r="AX23" s="263">
        <v>0.19</v>
      </c>
      <c r="AY23" s="26" t="s">
        <v>729</v>
      </c>
      <c r="AZ23" s="83"/>
      <c r="BA23" s="224">
        <f t="shared" si="19"/>
        <v>530661.86016453116</v>
      </c>
      <c r="BB23" s="267">
        <v>332773</v>
      </c>
      <c r="BC23" s="63">
        <f t="shared" si="20"/>
        <v>376432.81760000001</v>
      </c>
      <c r="BD23" s="46">
        <f t="shared" si="21"/>
        <v>411365.78307328001</v>
      </c>
      <c r="BE23" s="231">
        <v>0.19</v>
      </c>
      <c r="BF23" s="2"/>
      <c r="BG23" s="2"/>
      <c r="BH23" s="2"/>
      <c r="BI23" s="2"/>
    </row>
    <row r="24" spans="2:61" ht="30.75" thickBot="1" x14ac:dyDescent="0.3">
      <c r="B24" s="27" t="s">
        <v>363</v>
      </c>
      <c r="C24" s="27" t="s">
        <v>330</v>
      </c>
      <c r="D24" s="81" t="s">
        <v>364</v>
      </c>
      <c r="E24" s="82" t="s">
        <v>784</v>
      </c>
      <c r="F24" s="83" t="s">
        <v>779</v>
      </c>
      <c r="G24" s="220">
        <f t="shared" si="0"/>
        <v>11466402.665095167</v>
      </c>
      <c r="H24" s="232">
        <v>7603040</v>
      </c>
      <c r="I24" s="63">
        <f t="shared" si="1"/>
        <v>8600558.8479999993</v>
      </c>
      <c r="J24" s="46">
        <f t="shared" si="2"/>
        <v>9398690.7090943996</v>
      </c>
      <c r="K24" s="233">
        <v>0.19</v>
      </c>
      <c r="L24" s="82" t="s">
        <v>795</v>
      </c>
      <c r="M24" s="48">
        <f t="shared" si="3"/>
        <v>11276201.658490676</v>
      </c>
      <c r="N24" s="65">
        <v>6807348</v>
      </c>
      <c r="O24" s="63">
        <f t="shared" si="4"/>
        <v>7700472.0575999999</v>
      </c>
      <c r="P24" s="46">
        <f t="shared" si="5"/>
        <v>8415075.8645452801</v>
      </c>
      <c r="Q24" s="261">
        <v>0.19</v>
      </c>
      <c r="R24" s="82" t="s">
        <v>796</v>
      </c>
      <c r="S24" s="220">
        <f t="shared" si="22"/>
        <v>13914389.852160001</v>
      </c>
      <c r="T24" s="230">
        <v>8400000</v>
      </c>
      <c r="U24" s="63">
        <f t="shared" si="6"/>
        <v>9502080</v>
      </c>
      <c r="V24" s="46">
        <f t="shared" si="7"/>
        <v>10383873.024</v>
      </c>
      <c r="W24" s="262">
        <v>0.19</v>
      </c>
      <c r="X24" s="82" t="s">
        <v>622</v>
      </c>
      <c r="Y24" s="83" t="s">
        <v>645</v>
      </c>
      <c r="Z24" s="224">
        <f t="shared" si="23"/>
        <v>8611197.5577600002</v>
      </c>
      <c r="AA24" s="230">
        <v>5400000</v>
      </c>
      <c r="AB24" s="63">
        <f t="shared" si="8"/>
        <v>6108480</v>
      </c>
      <c r="AC24" s="46">
        <f t="shared" si="9"/>
        <v>6675346.9440000001</v>
      </c>
      <c r="AD24" s="263">
        <v>0.19</v>
      </c>
      <c r="AE24" s="264" t="s">
        <v>818</v>
      </c>
      <c r="AF24" s="224">
        <f t="shared" si="10"/>
        <v>5421716.7879168</v>
      </c>
      <c r="AG24" s="232">
        <v>3348000</v>
      </c>
      <c r="AH24" s="63">
        <f t="shared" si="11"/>
        <v>3787257.6</v>
      </c>
      <c r="AI24" s="46">
        <f t="shared" si="12"/>
        <v>4138715.1052800003</v>
      </c>
      <c r="AJ24" s="233">
        <v>0.19</v>
      </c>
      <c r="AK24" s="82" t="s">
        <v>804</v>
      </c>
      <c r="AL24" s="83" t="s">
        <v>762</v>
      </c>
      <c r="AM24" s="224">
        <f t="shared" si="13"/>
        <v>6378664.8575999998</v>
      </c>
      <c r="AN24" s="230">
        <v>4000000</v>
      </c>
      <c r="AO24" s="63">
        <f t="shared" si="14"/>
        <v>4524800</v>
      </c>
      <c r="AP24" s="46">
        <f t="shared" si="15"/>
        <v>4944701.4399999995</v>
      </c>
      <c r="AQ24" s="263">
        <v>0.19</v>
      </c>
      <c r="AR24" s="265" t="s">
        <v>765</v>
      </c>
      <c r="AS24" s="266"/>
      <c r="AT24" s="58">
        <f t="shared" si="16"/>
        <v>5099222.6924653063</v>
      </c>
      <c r="AU24" s="230">
        <v>3197674</v>
      </c>
      <c r="AV24" s="63">
        <f t="shared" si="17"/>
        <v>3617208.8288000003</v>
      </c>
      <c r="AW24" s="46">
        <f t="shared" si="18"/>
        <v>3952885.8081126404</v>
      </c>
      <c r="AX24" s="263">
        <v>0.19</v>
      </c>
      <c r="AY24" s="26" t="s">
        <v>729</v>
      </c>
      <c r="AZ24" s="83"/>
      <c r="BA24" s="224">
        <f t="shared" si="19"/>
        <v>8804166.5216983296</v>
      </c>
      <c r="BB24" s="267">
        <v>5521009</v>
      </c>
      <c r="BC24" s="63">
        <f t="shared" si="20"/>
        <v>6245365.3808000004</v>
      </c>
      <c r="BD24" s="46">
        <f t="shared" si="21"/>
        <v>6824935.2881382406</v>
      </c>
      <c r="BE24" s="231">
        <v>0.19</v>
      </c>
      <c r="BF24" s="2"/>
      <c r="BG24" s="2"/>
      <c r="BH24" s="2"/>
      <c r="BI24" s="2"/>
    </row>
    <row r="25" spans="2:61" ht="30.75" thickBot="1" x14ac:dyDescent="0.3">
      <c r="B25" s="27" t="s">
        <v>365</v>
      </c>
      <c r="C25" s="27" t="s">
        <v>330</v>
      </c>
      <c r="D25" s="81" t="s">
        <v>366</v>
      </c>
      <c r="E25" s="82" t="s">
        <v>784</v>
      </c>
      <c r="F25" s="83" t="s">
        <v>779</v>
      </c>
      <c r="G25" s="220">
        <f t="shared" si="0"/>
        <v>5069356.9677262846</v>
      </c>
      <c r="H25" s="232">
        <v>3361344</v>
      </c>
      <c r="I25" s="63">
        <f t="shared" si="1"/>
        <v>3802352.3328</v>
      </c>
      <c r="J25" s="46">
        <f t="shared" si="2"/>
        <v>4155210.6292838398</v>
      </c>
      <c r="K25" s="233">
        <v>0.19</v>
      </c>
      <c r="L25" s="82" t="s">
        <v>795</v>
      </c>
      <c r="M25" s="48">
        <f t="shared" si="3"/>
        <v>4302761.6822582781</v>
      </c>
      <c r="N25" s="65">
        <v>2597541</v>
      </c>
      <c r="O25" s="63">
        <f t="shared" si="4"/>
        <v>2938338.3791999999</v>
      </c>
      <c r="P25" s="46">
        <f t="shared" si="5"/>
        <v>3211016.1807897598</v>
      </c>
      <c r="Q25" s="261">
        <v>0.19</v>
      </c>
      <c r="R25" s="82" t="s">
        <v>796</v>
      </c>
      <c r="S25" s="220">
        <f t="shared" si="22"/>
        <v>7785432.4172799997</v>
      </c>
      <c r="T25" s="230">
        <v>4700000</v>
      </c>
      <c r="U25" s="63">
        <f t="shared" si="6"/>
        <v>5316640</v>
      </c>
      <c r="V25" s="46">
        <f t="shared" si="7"/>
        <v>5810024.1919999998</v>
      </c>
      <c r="W25" s="262">
        <v>0.19</v>
      </c>
      <c r="X25" s="82" t="s">
        <v>622</v>
      </c>
      <c r="Y25" s="83" t="s">
        <v>645</v>
      </c>
      <c r="Z25" s="224">
        <f t="shared" si="23"/>
        <v>3667732.2931199996</v>
      </c>
      <c r="AA25" s="230">
        <v>2300000</v>
      </c>
      <c r="AB25" s="63">
        <f t="shared" si="8"/>
        <v>2601760</v>
      </c>
      <c r="AC25" s="46">
        <f t="shared" si="9"/>
        <v>2843203.3279999997</v>
      </c>
      <c r="AD25" s="263">
        <v>0.19</v>
      </c>
      <c r="AE25" s="264" t="s">
        <v>818</v>
      </c>
      <c r="AF25" s="224">
        <f t="shared" si="10"/>
        <v>3072306.1798195201</v>
      </c>
      <c r="AG25" s="232">
        <v>1897200</v>
      </c>
      <c r="AH25" s="63">
        <f t="shared" si="11"/>
        <v>2146112.64</v>
      </c>
      <c r="AI25" s="46">
        <f t="shared" si="12"/>
        <v>2345271.8929920001</v>
      </c>
      <c r="AJ25" s="233">
        <v>0.19</v>
      </c>
      <c r="AK25" s="82" t="s">
        <v>804</v>
      </c>
      <c r="AL25" s="83" t="s">
        <v>762</v>
      </c>
      <c r="AM25" s="224">
        <f t="shared" si="13"/>
        <v>3587998.9824000001</v>
      </c>
      <c r="AN25" s="230">
        <v>2250000</v>
      </c>
      <c r="AO25" s="63">
        <f t="shared" si="14"/>
        <v>2545200</v>
      </c>
      <c r="AP25" s="46">
        <f t="shared" si="15"/>
        <v>2781394.56</v>
      </c>
      <c r="AQ25" s="263">
        <v>0.19</v>
      </c>
      <c r="AR25" s="265" t="s">
        <v>765</v>
      </c>
      <c r="AS25" s="266"/>
      <c r="AT25" s="58">
        <f t="shared" si="16"/>
        <v>4066398.8467200003</v>
      </c>
      <c r="AU25" s="230">
        <v>2550000</v>
      </c>
      <c r="AV25" s="63">
        <f t="shared" si="17"/>
        <v>2884560</v>
      </c>
      <c r="AW25" s="46">
        <f t="shared" si="18"/>
        <v>3152247.1680000001</v>
      </c>
      <c r="AX25" s="263">
        <v>0.19</v>
      </c>
      <c r="AY25" s="26" t="s">
        <v>729</v>
      </c>
      <c r="AZ25" s="83"/>
      <c r="BA25" s="224">
        <f t="shared" si="19"/>
        <v>4703593.9780037375</v>
      </c>
      <c r="BB25" s="267">
        <v>2949579</v>
      </c>
      <c r="BC25" s="63">
        <f t="shared" si="20"/>
        <v>3336563.7648</v>
      </c>
      <c r="BD25" s="46">
        <f t="shared" si="21"/>
        <v>3646196.88217344</v>
      </c>
      <c r="BE25" s="231">
        <v>0.19</v>
      </c>
      <c r="BF25" s="2"/>
      <c r="BG25" s="2"/>
      <c r="BH25" s="2"/>
      <c r="BI25" s="2"/>
    </row>
    <row r="26" spans="2:61" ht="30.75" thickBot="1" x14ac:dyDescent="0.3">
      <c r="B26" s="27" t="s">
        <v>367</v>
      </c>
      <c r="C26" s="27" t="s">
        <v>330</v>
      </c>
      <c r="D26" s="81" t="s">
        <v>368</v>
      </c>
      <c r="E26" s="82" t="s">
        <v>779</v>
      </c>
      <c r="F26" s="83" t="s">
        <v>776</v>
      </c>
      <c r="G26" s="220">
        <f t="shared" si="0"/>
        <v>113947.05977625601</v>
      </c>
      <c r="H26" s="232">
        <v>75555</v>
      </c>
      <c r="I26" s="63">
        <f t="shared" si="1"/>
        <v>85467.816000000006</v>
      </c>
      <c r="J26" s="46">
        <f t="shared" si="2"/>
        <v>93399.229324800006</v>
      </c>
      <c r="K26" s="233">
        <v>0.19</v>
      </c>
      <c r="L26" s="82" t="s">
        <v>795</v>
      </c>
      <c r="M26" s="48">
        <f t="shared" si="3"/>
        <v>133535.0742311936</v>
      </c>
      <c r="N26" s="65">
        <v>80614</v>
      </c>
      <c r="O26" s="63">
        <f t="shared" si="4"/>
        <v>91190.556800000006</v>
      </c>
      <c r="P26" s="46">
        <f t="shared" si="5"/>
        <v>99653.040471040003</v>
      </c>
      <c r="Q26" s="261">
        <v>0.19</v>
      </c>
      <c r="R26" s="82" t="s">
        <v>796</v>
      </c>
      <c r="S26" s="220">
        <f t="shared" si="22"/>
        <v>62946.049331199996</v>
      </c>
      <c r="T26" s="230">
        <v>38000</v>
      </c>
      <c r="U26" s="63">
        <f t="shared" si="6"/>
        <v>42985.599999999999</v>
      </c>
      <c r="V26" s="46">
        <f t="shared" si="7"/>
        <v>46974.663679999998</v>
      </c>
      <c r="W26" s="262">
        <v>0.19</v>
      </c>
      <c r="X26" s="82" t="s">
        <v>622</v>
      </c>
      <c r="Y26" s="83"/>
      <c r="Z26" s="224">
        <f t="shared" si="23"/>
        <v>103653.30393600001</v>
      </c>
      <c r="AA26" s="230">
        <v>65000</v>
      </c>
      <c r="AB26" s="63">
        <f t="shared" si="8"/>
        <v>73528</v>
      </c>
      <c r="AC26" s="46">
        <f t="shared" si="9"/>
        <v>80351.398400000005</v>
      </c>
      <c r="AD26" s="263">
        <v>0.19</v>
      </c>
      <c r="AE26" s="264" t="s">
        <v>818</v>
      </c>
      <c r="AF26" s="224">
        <f t="shared" si="10"/>
        <v>80483.669163519997</v>
      </c>
      <c r="AG26" s="232">
        <v>49700</v>
      </c>
      <c r="AH26" s="63">
        <f t="shared" si="11"/>
        <v>56220.639999999999</v>
      </c>
      <c r="AI26" s="46">
        <f t="shared" si="12"/>
        <v>61437.915391999995</v>
      </c>
      <c r="AJ26" s="233">
        <v>0.19</v>
      </c>
      <c r="AK26" s="82" t="s">
        <v>762</v>
      </c>
      <c r="AL26" s="83"/>
      <c r="AM26" s="224">
        <f t="shared" si="13"/>
        <v>60597.316147199999</v>
      </c>
      <c r="AN26" s="230">
        <v>38000</v>
      </c>
      <c r="AO26" s="63">
        <f t="shared" si="14"/>
        <v>42985.599999999999</v>
      </c>
      <c r="AP26" s="46">
        <f t="shared" si="15"/>
        <v>46974.663679999998</v>
      </c>
      <c r="AQ26" s="263">
        <v>0.19</v>
      </c>
      <c r="AR26" s="265" t="s">
        <v>765</v>
      </c>
      <c r="AS26" s="266"/>
      <c r="AT26" s="58">
        <f t="shared" si="16"/>
        <v>79548.329439129593</v>
      </c>
      <c r="AU26" s="230">
        <v>49884</v>
      </c>
      <c r="AV26" s="63">
        <f t="shared" si="17"/>
        <v>56428.7808</v>
      </c>
      <c r="AW26" s="46">
        <f t="shared" si="18"/>
        <v>61665.371658240001</v>
      </c>
      <c r="AX26" s="263">
        <v>0.19</v>
      </c>
      <c r="AY26" s="26" t="s">
        <v>729</v>
      </c>
      <c r="AZ26" s="83"/>
      <c r="BA26" s="224">
        <f t="shared" si="19"/>
        <v>67537.303512268802</v>
      </c>
      <c r="BB26" s="267">
        <v>42352</v>
      </c>
      <c r="BC26" s="63">
        <f t="shared" si="20"/>
        <v>47908.582399999999</v>
      </c>
      <c r="BD26" s="46">
        <f t="shared" si="21"/>
        <v>52354.498846720002</v>
      </c>
      <c r="BE26" s="231">
        <v>0.19</v>
      </c>
      <c r="BF26" s="2"/>
      <c r="BG26" s="2"/>
      <c r="BH26" s="2"/>
      <c r="BI26" s="2"/>
    </row>
    <row r="27" spans="2:61" ht="30.75" thickBot="1" x14ac:dyDescent="0.3">
      <c r="B27" s="27" t="s">
        <v>369</v>
      </c>
      <c r="C27" s="27" t="s">
        <v>330</v>
      </c>
      <c r="D27" s="81" t="s">
        <v>370</v>
      </c>
      <c r="E27" s="82" t="s">
        <v>779</v>
      </c>
      <c r="F27" s="83" t="s">
        <v>776</v>
      </c>
      <c r="G27" s="220">
        <f t="shared" si="0"/>
        <v>234262.96917775361</v>
      </c>
      <c r="H27" s="232">
        <v>155333</v>
      </c>
      <c r="I27" s="63">
        <f t="shared" si="1"/>
        <v>175712.68960000001</v>
      </c>
      <c r="J27" s="46">
        <f t="shared" si="2"/>
        <v>192018.82719488002</v>
      </c>
      <c r="K27" s="233">
        <v>0.19</v>
      </c>
      <c r="L27" s="82" t="s">
        <v>795</v>
      </c>
      <c r="M27" s="48">
        <f t="shared" si="3"/>
        <v>77153.635255244793</v>
      </c>
      <c r="N27" s="65">
        <v>46577</v>
      </c>
      <c r="O27" s="63">
        <f t="shared" si="4"/>
        <v>52687.902399999999</v>
      </c>
      <c r="P27" s="46">
        <f t="shared" si="5"/>
        <v>57577.339742719996</v>
      </c>
      <c r="Q27" s="261">
        <v>0.19</v>
      </c>
      <c r="R27" s="82" t="s">
        <v>796</v>
      </c>
      <c r="S27" s="220">
        <f t="shared" si="22"/>
        <v>79510.799155199988</v>
      </c>
      <c r="T27" s="230">
        <v>48000</v>
      </c>
      <c r="U27" s="63">
        <f t="shared" si="6"/>
        <v>54297.599999999999</v>
      </c>
      <c r="V27" s="46">
        <f t="shared" si="7"/>
        <v>59336.417279999994</v>
      </c>
      <c r="W27" s="262">
        <v>0.19</v>
      </c>
      <c r="X27" s="82" t="s">
        <v>622</v>
      </c>
      <c r="Y27" s="83"/>
      <c r="Z27" s="224">
        <f t="shared" si="23"/>
        <v>82922.643148799994</v>
      </c>
      <c r="AA27" s="230">
        <v>52000</v>
      </c>
      <c r="AB27" s="63">
        <f t="shared" si="8"/>
        <v>58822.400000000001</v>
      </c>
      <c r="AC27" s="46">
        <f t="shared" si="9"/>
        <v>64281.118719999999</v>
      </c>
      <c r="AD27" s="263">
        <v>0.19</v>
      </c>
      <c r="AE27" s="264" t="s">
        <v>818</v>
      </c>
      <c r="AF27" s="224">
        <f t="shared" si="10"/>
        <v>43075.766594560002</v>
      </c>
      <c r="AG27" s="232">
        <v>26600</v>
      </c>
      <c r="AH27" s="63">
        <f t="shared" si="11"/>
        <v>30089.919999999998</v>
      </c>
      <c r="AI27" s="46">
        <f t="shared" si="12"/>
        <v>32882.264576000001</v>
      </c>
      <c r="AJ27" s="233">
        <v>0.19</v>
      </c>
      <c r="AK27" s="82" t="s">
        <v>762</v>
      </c>
      <c r="AL27" s="83"/>
      <c r="AM27" s="224">
        <f t="shared" si="13"/>
        <v>84517.309363200009</v>
      </c>
      <c r="AN27" s="230">
        <v>53000</v>
      </c>
      <c r="AO27" s="63">
        <f t="shared" si="14"/>
        <v>59953.599999999999</v>
      </c>
      <c r="AP27" s="46">
        <f t="shared" si="15"/>
        <v>65517.29408</v>
      </c>
      <c r="AQ27" s="263">
        <v>0.19</v>
      </c>
      <c r="AR27" s="265" t="s">
        <v>765</v>
      </c>
      <c r="AS27" s="266"/>
      <c r="AT27" s="58">
        <f t="shared" si="16"/>
        <v>68607.324542131188</v>
      </c>
      <c r="AU27" s="230">
        <v>43023</v>
      </c>
      <c r="AV27" s="63">
        <f t="shared" si="17"/>
        <v>48667.617599999998</v>
      </c>
      <c r="AW27" s="46">
        <f t="shared" si="18"/>
        <v>53183.972513279994</v>
      </c>
      <c r="AX27" s="263">
        <v>0.19</v>
      </c>
      <c r="AY27" s="26" t="s">
        <v>729</v>
      </c>
      <c r="AZ27" s="83"/>
      <c r="BA27" s="224">
        <f t="shared" si="19"/>
        <v>227461.59415580161</v>
      </c>
      <c r="BB27" s="267">
        <v>142639</v>
      </c>
      <c r="BC27" s="63">
        <f t="shared" si="20"/>
        <v>161353.23680000001</v>
      </c>
      <c r="BD27" s="46">
        <f t="shared" si="21"/>
        <v>176326.81717504002</v>
      </c>
      <c r="BE27" s="231">
        <v>0.19</v>
      </c>
      <c r="BF27" s="2"/>
      <c r="BG27" s="2"/>
      <c r="BH27" s="2"/>
      <c r="BI27" s="2"/>
    </row>
    <row r="28" spans="2:61" ht="30.75" thickBot="1" x14ac:dyDescent="0.3">
      <c r="B28" s="27" t="s">
        <v>371</v>
      </c>
      <c r="C28" s="27" t="s">
        <v>330</v>
      </c>
      <c r="D28" s="81" t="s">
        <v>372</v>
      </c>
      <c r="E28" s="82" t="s">
        <v>779</v>
      </c>
      <c r="F28" s="83" t="s">
        <v>776</v>
      </c>
      <c r="G28" s="220">
        <f t="shared" si="0"/>
        <v>586664.10234879993</v>
      </c>
      <c r="H28" s="232">
        <v>389000</v>
      </c>
      <c r="I28" s="63">
        <f t="shared" si="1"/>
        <v>440036.8</v>
      </c>
      <c r="J28" s="46">
        <f t="shared" si="2"/>
        <v>480872.21503999998</v>
      </c>
      <c r="K28" s="233">
        <v>0.19</v>
      </c>
      <c r="L28" s="82" t="s">
        <v>795</v>
      </c>
      <c r="M28" s="48">
        <f t="shared" si="3"/>
        <v>3182206.0509141507</v>
      </c>
      <c r="N28" s="65">
        <v>1921071</v>
      </c>
      <c r="O28" s="63">
        <f t="shared" si="4"/>
        <v>2173115.5152000003</v>
      </c>
      <c r="P28" s="46">
        <f t="shared" si="5"/>
        <v>2374780.63501056</v>
      </c>
      <c r="Q28" s="261">
        <v>0.19</v>
      </c>
      <c r="R28" s="82" t="s">
        <v>796</v>
      </c>
      <c r="S28" s="220">
        <f t="shared" si="22"/>
        <v>289883.12191999995</v>
      </c>
      <c r="T28" s="230">
        <v>175000</v>
      </c>
      <c r="U28" s="63">
        <f t="shared" si="6"/>
        <v>197960</v>
      </c>
      <c r="V28" s="46">
        <f t="shared" si="7"/>
        <v>216330.68799999999</v>
      </c>
      <c r="W28" s="262">
        <v>0.19</v>
      </c>
      <c r="X28" s="82" t="s">
        <v>622</v>
      </c>
      <c r="Y28" s="83"/>
      <c r="Z28" s="224">
        <f t="shared" si="23"/>
        <v>207306.60787200002</v>
      </c>
      <c r="AA28" s="230">
        <v>130000</v>
      </c>
      <c r="AB28" s="63">
        <f t="shared" si="8"/>
        <v>147056</v>
      </c>
      <c r="AC28" s="46">
        <f t="shared" si="9"/>
        <v>160702.79680000001</v>
      </c>
      <c r="AD28" s="263">
        <v>0.19</v>
      </c>
      <c r="AE28" s="264" t="s">
        <v>818</v>
      </c>
      <c r="AF28" s="224">
        <f t="shared" si="10"/>
        <v>206958.00642047997</v>
      </c>
      <c r="AG28" s="232">
        <v>127800</v>
      </c>
      <c r="AH28" s="63">
        <f t="shared" si="11"/>
        <v>144567.35999999999</v>
      </c>
      <c r="AI28" s="46">
        <f t="shared" si="12"/>
        <v>157983.21100799998</v>
      </c>
      <c r="AJ28" s="233">
        <v>0.19</v>
      </c>
      <c r="AK28" s="82" t="s">
        <v>801</v>
      </c>
      <c r="AL28" s="83"/>
      <c r="AM28" s="224">
        <f t="shared" si="13"/>
        <v>363583.89688320004</v>
      </c>
      <c r="AN28" s="230">
        <v>228000</v>
      </c>
      <c r="AO28" s="63">
        <f t="shared" si="14"/>
        <v>257913.60000000001</v>
      </c>
      <c r="AP28" s="46">
        <f t="shared" si="15"/>
        <v>281847.98207999999</v>
      </c>
      <c r="AQ28" s="263">
        <v>0.19</v>
      </c>
      <c r="AR28" s="265" t="s">
        <v>765</v>
      </c>
      <c r="AS28" s="266"/>
      <c r="AT28" s="58">
        <f t="shared" si="16"/>
        <v>223438.25129687038</v>
      </c>
      <c r="AU28" s="230">
        <v>140116</v>
      </c>
      <c r="AV28" s="63">
        <f t="shared" si="17"/>
        <v>158499.21919999999</v>
      </c>
      <c r="AW28" s="46">
        <f t="shared" si="18"/>
        <v>173207.94674175998</v>
      </c>
      <c r="AX28" s="263">
        <v>0.19</v>
      </c>
      <c r="AY28" s="26" t="s">
        <v>729</v>
      </c>
      <c r="AZ28" s="83"/>
      <c r="BA28" s="224">
        <f t="shared" si="19"/>
        <v>220708.18273781761</v>
      </c>
      <c r="BB28" s="267">
        <v>138404</v>
      </c>
      <c r="BC28" s="63">
        <f t="shared" si="20"/>
        <v>156562.6048</v>
      </c>
      <c r="BD28" s="46">
        <f t="shared" si="21"/>
        <v>171091.61452544</v>
      </c>
      <c r="BE28" s="231">
        <v>0.19</v>
      </c>
      <c r="BF28" s="2"/>
      <c r="BG28" s="2"/>
      <c r="BH28" s="2"/>
      <c r="BI28" s="2"/>
    </row>
    <row r="29" spans="2:61" ht="30.75" thickBot="1" x14ac:dyDescent="0.3">
      <c r="B29" s="27" t="s">
        <v>373</v>
      </c>
      <c r="C29" s="27" t="s">
        <v>330</v>
      </c>
      <c r="D29" s="81" t="s">
        <v>374</v>
      </c>
      <c r="E29" s="82" t="s">
        <v>779</v>
      </c>
      <c r="F29" s="83" t="s">
        <v>776</v>
      </c>
      <c r="G29" s="220">
        <f t="shared" si="0"/>
        <v>508241.13751040003</v>
      </c>
      <c r="H29" s="232">
        <v>337000</v>
      </c>
      <c r="I29" s="63">
        <f t="shared" si="1"/>
        <v>381214.4</v>
      </c>
      <c r="J29" s="46">
        <f t="shared" si="2"/>
        <v>416591.09632000001</v>
      </c>
      <c r="K29" s="233">
        <v>0.19</v>
      </c>
      <c r="L29" s="82" t="s">
        <v>795</v>
      </c>
      <c r="M29" s="48">
        <f t="shared" si="3"/>
        <v>192881.60342563837</v>
      </c>
      <c r="N29" s="65">
        <v>116441</v>
      </c>
      <c r="O29" s="63">
        <f t="shared" si="4"/>
        <v>131718.05919999999</v>
      </c>
      <c r="P29" s="46">
        <f t="shared" si="5"/>
        <v>143941.49509375999</v>
      </c>
      <c r="Q29" s="261">
        <v>0.19</v>
      </c>
      <c r="R29" s="82" t="s">
        <v>798</v>
      </c>
      <c r="S29" s="220">
        <f t="shared" si="22"/>
        <v>107670.87385600001</v>
      </c>
      <c r="T29" s="230">
        <v>65000</v>
      </c>
      <c r="U29" s="63">
        <f t="shared" si="6"/>
        <v>73528</v>
      </c>
      <c r="V29" s="46">
        <f t="shared" si="7"/>
        <v>80351.398400000005</v>
      </c>
      <c r="W29" s="262">
        <v>0.19</v>
      </c>
      <c r="X29" s="82" t="s">
        <v>643</v>
      </c>
      <c r="Y29" s="83" t="s">
        <v>644</v>
      </c>
      <c r="Z29" s="224">
        <f t="shared" si="23"/>
        <v>188170.61329919999</v>
      </c>
      <c r="AA29" s="230">
        <v>118000</v>
      </c>
      <c r="AB29" s="63">
        <f t="shared" si="8"/>
        <v>133481.60000000001</v>
      </c>
      <c r="AC29" s="46">
        <f t="shared" si="9"/>
        <v>145868.69248</v>
      </c>
      <c r="AD29" s="263">
        <v>0.19</v>
      </c>
      <c r="AE29" s="264" t="s">
        <v>818</v>
      </c>
      <c r="AF29" s="224">
        <f t="shared" si="10"/>
        <v>206958.00642047997</v>
      </c>
      <c r="AG29" s="232">
        <v>127800</v>
      </c>
      <c r="AH29" s="63">
        <f t="shared" si="11"/>
        <v>144567.35999999999</v>
      </c>
      <c r="AI29" s="46">
        <f t="shared" si="12"/>
        <v>157983.21100799998</v>
      </c>
      <c r="AJ29" s="233">
        <v>0.19</v>
      </c>
      <c r="AK29" s="82" t="s">
        <v>762</v>
      </c>
      <c r="AL29" s="83"/>
      <c r="AM29" s="224">
        <f t="shared" si="13"/>
        <v>408234.55088639999</v>
      </c>
      <c r="AN29" s="230">
        <v>256000</v>
      </c>
      <c r="AO29" s="63">
        <f t="shared" si="14"/>
        <v>289587.20000000001</v>
      </c>
      <c r="AP29" s="46">
        <f t="shared" si="15"/>
        <v>316460.89215999999</v>
      </c>
      <c r="AQ29" s="263">
        <v>0.19</v>
      </c>
      <c r="AR29" s="265" t="s">
        <v>765</v>
      </c>
      <c r="AS29" s="266" t="s">
        <v>767</v>
      </c>
      <c r="AT29" s="58">
        <f t="shared" si="16"/>
        <v>278140.08644943358</v>
      </c>
      <c r="AU29" s="230">
        <v>174419</v>
      </c>
      <c r="AV29" s="63">
        <f t="shared" si="17"/>
        <v>197302.77280000001</v>
      </c>
      <c r="AW29" s="46">
        <f t="shared" si="18"/>
        <v>215612.47011584</v>
      </c>
      <c r="AX29" s="263">
        <v>0.19</v>
      </c>
      <c r="AY29" s="26" t="s">
        <v>731</v>
      </c>
      <c r="AZ29" s="83"/>
      <c r="BA29" s="224">
        <f t="shared" si="19"/>
        <v>1339519.6200960001</v>
      </c>
      <c r="BB29" s="267">
        <v>840000</v>
      </c>
      <c r="BC29" s="63">
        <f t="shared" si="20"/>
        <v>950208</v>
      </c>
      <c r="BD29" s="46">
        <f t="shared" si="21"/>
        <v>1038387.3024</v>
      </c>
      <c r="BE29" s="231">
        <v>0.19</v>
      </c>
      <c r="BF29" s="2"/>
      <c r="BG29" s="2"/>
      <c r="BH29" s="2"/>
      <c r="BI29" s="2"/>
    </row>
    <row r="30" spans="2:61" ht="30.75" thickBot="1" x14ac:dyDescent="0.3">
      <c r="B30" s="27" t="s">
        <v>375</v>
      </c>
      <c r="C30" s="27" t="s">
        <v>330</v>
      </c>
      <c r="D30" s="81" t="s">
        <v>376</v>
      </c>
      <c r="E30" s="82" t="s">
        <v>779</v>
      </c>
      <c r="F30" s="83" t="s">
        <v>776</v>
      </c>
      <c r="G30" s="220">
        <f t="shared" si="0"/>
        <v>408367.98365475831</v>
      </c>
      <c r="H30" s="232">
        <v>270777</v>
      </c>
      <c r="I30" s="63">
        <f t="shared" si="1"/>
        <v>306302.9424</v>
      </c>
      <c r="J30" s="46">
        <f t="shared" si="2"/>
        <v>334727.85545471997</v>
      </c>
      <c r="K30" s="233">
        <v>0.19</v>
      </c>
      <c r="L30" s="82" t="s">
        <v>795</v>
      </c>
      <c r="M30" s="48">
        <f t="shared" si="3"/>
        <v>430274.34610334726</v>
      </c>
      <c r="N30" s="65">
        <v>259753</v>
      </c>
      <c r="O30" s="63">
        <f t="shared" si="4"/>
        <v>293832.59360000002</v>
      </c>
      <c r="P30" s="46">
        <f t="shared" si="5"/>
        <v>321100.25828608003</v>
      </c>
      <c r="Q30" s="261">
        <v>0.19</v>
      </c>
      <c r="R30" s="82" t="s">
        <v>796</v>
      </c>
      <c r="S30" s="220">
        <f t="shared" si="22"/>
        <v>422401.12051199999</v>
      </c>
      <c r="T30" s="230">
        <v>255000</v>
      </c>
      <c r="U30" s="63">
        <f t="shared" si="6"/>
        <v>288456</v>
      </c>
      <c r="V30" s="46">
        <f t="shared" si="7"/>
        <v>315224.71679999999</v>
      </c>
      <c r="W30" s="262">
        <v>0.19</v>
      </c>
      <c r="X30" s="82" t="s">
        <v>622</v>
      </c>
      <c r="Y30" s="83" t="s">
        <v>638</v>
      </c>
      <c r="Z30" s="224">
        <f t="shared" si="23"/>
        <v>213127.13955456001</v>
      </c>
      <c r="AA30" s="230">
        <v>133650</v>
      </c>
      <c r="AB30" s="63">
        <f t="shared" si="8"/>
        <v>151184.88</v>
      </c>
      <c r="AC30" s="46">
        <f t="shared" si="9"/>
        <v>165214.83686400001</v>
      </c>
      <c r="AD30" s="263">
        <v>0.19</v>
      </c>
      <c r="AE30" s="264" t="s">
        <v>818</v>
      </c>
      <c r="AF30" s="224">
        <f t="shared" si="10"/>
        <v>289061.0653056</v>
      </c>
      <c r="AG30" s="232">
        <v>178500</v>
      </c>
      <c r="AH30" s="63">
        <f t="shared" si="11"/>
        <v>201919.2</v>
      </c>
      <c r="AI30" s="46">
        <f t="shared" si="12"/>
        <v>220657.30176</v>
      </c>
      <c r="AJ30" s="233">
        <v>0.19</v>
      </c>
      <c r="AK30" s="82" t="s">
        <v>762</v>
      </c>
      <c r="AL30" s="83"/>
      <c r="AM30" s="224">
        <f t="shared" si="13"/>
        <v>287039.91859199997</v>
      </c>
      <c r="AN30" s="230">
        <v>180000</v>
      </c>
      <c r="AO30" s="63">
        <f t="shared" si="14"/>
        <v>203616</v>
      </c>
      <c r="AP30" s="46">
        <f t="shared" si="15"/>
        <v>222511.56479999999</v>
      </c>
      <c r="AQ30" s="263">
        <v>0.19</v>
      </c>
      <c r="AR30" s="265" t="s">
        <v>765</v>
      </c>
      <c r="AS30" s="266"/>
      <c r="AT30" s="58">
        <f t="shared" si="16"/>
        <v>366124.2001627392</v>
      </c>
      <c r="AU30" s="230">
        <v>229593</v>
      </c>
      <c r="AV30" s="63">
        <f t="shared" si="17"/>
        <v>259715.60159999999</v>
      </c>
      <c r="AW30" s="46">
        <f t="shared" si="18"/>
        <v>283817.20942848001</v>
      </c>
      <c r="AX30" s="263">
        <v>0.19</v>
      </c>
      <c r="AY30" s="26" t="s">
        <v>729</v>
      </c>
      <c r="AZ30" s="83"/>
      <c r="BA30" s="224">
        <f t="shared" si="19"/>
        <v>233613.81641095682</v>
      </c>
      <c r="BB30" s="267">
        <v>146497</v>
      </c>
      <c r="BC30" s="63">
        <f t="shared" si="20"/>
        <v>165717.40640000001</v>
      </c>
      <c r="BD30" s="46">
        <f t="shared" si="21"/>
        <v>181095.98171392002</v>
      </c>
      <c r="BE30" s="231">
        <v>0.19</v>
      </c>
      <c r="BF30" s="2"/>
      <c r="BG30" s="2"/>
      <c r="BH30" s="2"/>
      <c r="BI30" s="2"/>
    </row>
    <row r="31" spans="2:61" ht="15.75" thickBot="1" x14ac:dyDescent="0.3">
      <c r="B31" s="27" t="s">
        <v>377</v>
      </c>
      <c r="C31" s="27" t="s">
        <v>330</v>
      </c>
      <c r="D31" s="81" t="s">
        <v>378</v>
      </c>
      <c r="E31" s="82" t="s">
        <v>789</v>
      </c>
      <c r="F31" s="83"/>
      <c r="G31" s="220">
        <f t="shared" si="0"/>
        <v>1508133.9391999999</v>
      </c>
      <c r="H31" s="232">
        <v>1000000</v>
      </c>
      <c r="I31" s="63">
        <f t="shared" si="1"/>
        <v>1131200</v>
      </c>
      <c r="J31" s="46">
        <f t="shared" si="2"/>
        <v>1236175.3599999999</v>
      </c>
      <c r="K31" s="233">
        <v>0.19</v>
      </c>
      <c r="L31" s="82" t="s">
        <v>795</v>
      </c>
      <c r="M31" s="48">
        <f t="shared" si="3"/>
        <v>1073924.2041145856</v>
      </c>
      <c r="N31" s="65">
        <v>648319</v>
      </c>
      <c r="O31" s="63">
        <f t="shared" si="4"/>
        <v>733378.45279999997</v>
      </c>
      <c r="P31" s="46">
        <f t="shared" si="5"/>
        <v>801435.97321983997</v>
      </c>
      <c r="Q31" s="261">
        <v>0.19</v>
      </c>
      <c r="R31" s="82" t="s">
        <v>796</v>
      </c>
      <c r="S31" s="220">
        <f t="shared" si="22"/>
        <v>579766.24383999989</v>
      </c>
      <c r="T31" s="230">
        <v>350000</v>
      </c>
      <c r="U31" s="63">
        <f t="shared" si="6"/>
        <v>395920</v>
      </c>
      <c r="V31" s="46">
        <f t="shared" si="7"/>
        <v>432661.37599999999</v>
      </c>
      <c r="W31" s="262">
        <v>0.19</v>
      </c>
      <c r="X31" s="82" t="s">
        <v>622</v>
      </c>
      <c r="Y31" s="83"/>
      <c r="Z31" s="224">
        <f t="shared" si="23"/>
        <v>717599.79648000002</v>
      </c>
      <c r="AA31" s="230">
        <v>450000</v>
      </c>
      <c r="AB31" s="63">
        <f t="shared" si="8"/>
        <v>509040</v>
      </c>
      <c r="AC31" s="46">
        <f t="shared" si="9"/>
        <v>556278.91200000001</v>
      </c>
      <c r="AD31" s="263">
        <v>0.19</v>
      </c>
      <c r="AE31" s="264" t="s">
        <v>818</v>
      </c>
      <c r="AF31" s="224">
        <f t="shared" si="10"/>
        <v>586381.01819136005</v>
      </c>
      <c r="AG31" s="232">
        <v>362100</v>
      </c>
      <c r="AH31" s="63">
        <f t="shared" si="11"/>
        <v>409607.52</v>
      </c>
      <c r="AI31" s="46">
        <f t="shared" si="12"/>
        <v>447619.09785600001</v>
      </c>
      <c r="AJ31" s="233">
        <v>0.19</v>
      </c>
      <c r="AK31" s="82" t="s">
        <v>789</v>
      </c>
      <c r="AL31" s="83" t="s">
        <v>762</v>
      </c>
      <c r="AM31" s="224">
        <f t="shared" si="13"/>
        <v>797333.10719999997</v>
      </c>
      <c r="AN31" s="230">
        <v>500000</v>
      </c>
      <c r="AO31" s="63">
        <f t="shared" si="14"/>
        <v>565600</v>
      </c>
      <c r="AP31" s="46">
        <f t="shared" si="15"/>
        <v>618087.67999999993</v>
      </c>
      <c r="AQ31" s="263">
        <v>0.19</v>
      </c>
      <c r="AR31" s="265" t="s">
        <v>761</v>
      </c>
      <c r="AS31" s="266"/>
      <c r="AT31" s="58">
        <f t="shared" si="16"/>
        <v>370852.38548843528</v>
      </c>
      <c r="AU31" s="230">
        <v>232558</v>
      </c>
      <c r="AV31" s="63">
        <f t="shared" si="17"/>
        <v>263069.60960000003</v>
      </c>
      <c r="AW31" s="46">
        <f t="shared" si="18"/>
        <v>287482.46937088005</v>
      </c>
      <c r="AX31" s="263">
        <v>0.19</v>
      </c>
      <c r="AY31" s="26" t="s">
        <v>732</v>
      </c>
      <c r="AZ31" s="83"/>
      <c r="BA31" s="224">
        <f t="shared" si="19"/>
        <v>1243839.647232</v>
      </c>
      <c r="BB31" s="267">
        <v>780000</v>
      </c>
      <c r="BC31" s="63">
        <f t="shared" si="20"/>
        <v>882336</v>
      </c>
      <c r="BD31" s="46">
        <f t="shared" si="21"/>
        <v>964216.78079999995</v>
      </c>
      <c r="BE31" s="231">
        <v>0.19</v>
      </c>
      <c r="BF31" s="2"/>
      <c r="BG31" s="2"/>
      <c r="BH31" s="2"/>
      <c r="BI31" s="2"/>
    </row>
    <row r="32" spans="2:61" ht="15.75" thickBot="1" x14ac:dyDescent="0.3">
      <c r="B32" s="27" t="s">
        <v>379</v>
      </c>
      <c r="C32" s="27" t="s">
        <v>330</v>
      </c>
      <c r="D32" s="81" t="s">
        <v>380</v>
      </c>
      <c r="E32" s="82" t="s">
        <v>785</v>
      </c>
      <c r="F32" s="83"/>
      <c r="G32" s="220">
        <f t="shared" si="0"/>
        <v>2066143.4967039998</v>
      </c>
      <c r="H32" s="232">
        <v>1370000</v>
      </c>
      <c r="I32" s="63">
        <f t="shared" si="1"/>
        <v>1549744</v>
      </c>
      <c r="J32" s="46">
        <f t="shared" si="2"/>
        <v>1693560.2431999999</v>
      </c>
      <c r="K32" s="233">
        <v>0.19</v>
      </c>
      <c r="L32" s="82" t="s">
        <v>795</v>
      </c>
      <c r="M32" s="48">
        <f t="shared" si="3"/>
        <v>1157294.5899787773</v>
      </c>
      <c r="N32" s="65">
        <v>698649</v>
      </c>
      <c r="O32" s="63">
        <f t="shared" si="4"/>
        <v>790311.74879999994</v>
      </c>
      <c r="P32" s="46">
        <f t="shared" si="5"/>
        <v>863652.67908863991</v>
      </c>
      <c r="Q32" s="261">
        <v>0.19</v>
      </c>
      <c r="R32" s="82" t="s">
        <v>797</v>
      </c>
      <c r="S32" s="220">
        <f t="shared" si="22"/>
        <v>265035.99718399998</v>
      </c>
      <c r="T32" s="230">
        <v>160000</v>
      </c>
      <c r="U32" s="63">
        <f t="shared" si="6"/>
        <v>180992</v>
      </c>
      <c r="V32" s="46">
        <f t="shared" si="7"/>
        <v>197788.0576</v>
      </c>
      <c r="W32" s="262">
        <v>0.19</v>
      </c>
      <c r="X32" s="82" t="s">
        <v>622</v>
      </c>
      <c r="Y32" s="83"/>
      <c r="Z32" s="224">
        <f t="shared" si="23"/>
        <v>621919.82361600001</v>
      </c>
      <c r="AA32" s="230">
        <v>390000</v>
      </c>
      <c r="AB32" s="63">
        <f t="shared" si="8"/>
        <v>441168</v>
      </c>
      <c r="AC32" s="46">
        <f t="shared" si="9"/>
        <v>482108.39039999997</v>
      </c>
      <c r="AD32" s="263">
        <v>0.19</v>
      </c>
      <c r="AE32" s="264" t="s">
        <v>818</v>
      </c>
      <c r="AF32" s="224">
        <f t="shared" si="10"/>
        <v>596421.23446528008</v>
      </c>
      <c r="AG32" s="232">
        <v>368300</v>
      </c>
      <c r="AH32" s="63">
        <f t="shared" si="11"/>
        <v>416620.96</v>
      </c>
      <c r="AI32" s="46">
        <f t="shared" si="12"/>
        <v>455283.38508800004</v>
      </c>
      <c r="AJ32" s="233">
        <v>0.19</v>
      </c>
      <c r="AK32" s="82" t="s">
        <v>785</v>
      </c>
      <c r="AL32" s="83" t="s">
        <v>762</v>
      </c>
      <c r="AM32" s="224">
        <f t="shared" si="13"/>
        <v>956799.72863999999</v>
      </c>
      <c r="AN32" s="230">
        <v>600000</v>
      </c>
      <c r="AO32" s="63">
        <f t="shared" si="14"/>
        <v>678720</v>
      </c>
      <c r="AP32" s="46">
        <f t="shared" si="15"/>
        <v>741705.21600000001</v>
      </c>
      <c r="AQ32" s="263">
        <v>0.19</v>
      </c>
      <c r="AR32" s="265" t="s">
        <v>765</v>
      </c>
      <c r="AS32" s="266"/>
      <c r="AT32" s="58">
        <f t="shared" si="16"/>
        <v>734287.97841369594</v>
      </c>
      <c r="AU32" s="230">
        <v>460465</v>
      </c>
      <c r="AV32" s="63">
        <f t="shared" si="17"/>
        <v>520878.00800000003</v>
      </c>
      <c r="AW32" s="46">
        <f t="shared" si="18"/>
        <v>569215.4871424</v>
      </c>
      <c r="AX32" s="263">
        <v>0.19</v>
      </c>
      <c r="AY32" s="26" t="s">
        <v>731</v>
      </c>
      <c r="AZ32" s="83"/>
      <c r="BA32" s="224">
        <f t="shared" si="19"/>
        <v>1172079.6675839999</v>
      </c>
      <c r="BB32" s="267">
        <v>735000</v>
      </c>
      <c r="BC32" s="63">
        <f t="shared" si="20"/>
        <v>831432</v>
      </c>
      <c r="BD32" s="46">
        <f t="shared" si="21"/>
        <v>908588.88959999999</v>
      </c>
      <c r="BE32" s="231">
        <v>0.19</v>
      </c>
      <c r="BF32" s="2"/>
      <c r="BG32" s="2"/>
      <c r="BH32" s="2"/>
      <c r="BI32" s="2"/>
    </row>
    <row r="33" spans="2:61" ht="30.75" thickBot="1" x14ac:dyDescent="0.3">
      <c r="B33" s="27" t="s">
        <v>381</v>
      </c>
      <c r="C33" s="27" t="s">
        <v>330</v>
      </c>
      <c r="D33" s="81" t="s">
        <v>382</v>
      </c>
      <c r="E33" s="82" t="s">
        <v>776</v>
      </c>
      <c r="F33" s="83"/>
      <c r="G33" s="220">
        <f t="shared" si="0"/>
        <v>1729829.6282623999</v>
      </c>
      <c r="H33" s="232">
        <v>1147000</v>
      </c>
      <c r="I33" s="63">
        <f t="shared" si="1"/>
        <v>1297486.3999999999</v>
      </c>
      <c r="J33" s="46">
        <f t="shared" si="2"/>
        <v>1417893.1379199999</v>
      </c>
      <c r="K33" s="233">
        <v>0.19</v>
      </c>
      <c r="L33" s="82" t="s">
        <v>795</v>
      </c>
      <c r="M33" s="48">
        <f t="shared" si="3"/>
        <v>1103881.5541712896</v>
      </c>
      <c r="N33" s="65">
        <v>666404</v>
      </c>
      <c r="O33" s="63">
        <f t="shared" si="4"/>
        <v>753836.20479999995</v>
      </c>
      <c r="P33" s="46">
        <f t="shared" si="5"/>
        <v>823792.20460543991</v>
      </c>
      <c r="Q33" s="261">
        <v>0.19</v>
      </c>
      <c r="R33" s="82" t="s">
        <v>796</v>
      </c>
      <c r="S33" s="220">
        <f t="shared" si="22"/>
        <v>1060143.9887359999</v>
      </c>
      <c r="T33" s="230">
        <v>640000</v>
      </c>
      <c r="U33" s="63">
        <f t="shared" si="6"/>
        <v>723968</v>
      </c>
      <c r="V33" s="46">
        <f t="shared" si="7"/>
        <v>791152.2304</v>
      </c>
      <c r="W33" s="262">
        <v>0.19</v>
      </c>
      <c r="X33" s="82" t="s">
        <v>622</v>
      </c>
      <c r="Y33" s="83"/>
      <c r="Z33" s="224">
        <f t="shared" si="23"/>
        <v>701653.13433599996</v>
      </c>
      <c r="AA33" s="230">
        <v>440000</v>
      </c>
      <c r="AB33" s="63">
        <f t="shared" si="8"/>
        <v>497728</v>
      </c>
      <c r="AC33" s="46">
        <f t="shared" si="9"/>
        <v>543917.15839999996</v>
      </c>
      <c r="AD33" s="263">
        <v>0.19</v>
      </c>
      <c r="AE33" s="264" t="s">
        <v>818</v>
      </c>
      <c r="AF33" s="224">
        <f t="shared" si="10"/>
        <v>1123694.5278182402</v>
      </c>
      <c r="AG33" s="232">
        <v>693900</v>
      </c>
      <c r="AH33" s="63">
        <f t="shared" si="11"/>
        <v>784939.68</v>
      </c>
      <c r="AI33" s="46">
        <f t="shared" si="12"/>
        <v>857782.08230400004</v>
      </c>
      <c r="AJ33" s="233">
        <v>0.19</v>
      </c>
      <c r="AK33" s="82" t="s">
        <v>801</v>
      </c>
      <c r="AL33" s="83"/>
      <c r="AM33" s="224">
        <f t="shared" si="13"/>
        <v>924906.40435199998</v>
      </c>
      <c r="AN33" s="230">
        <v>580000</v>
      </c>
      <c r="AO33" s="63">
        <f t="shared" si="14"/>
        <v>656096</v>
      </c>
      <c r="AP33" s="46">
        <f t="shared" si="15"/>
        <v>716981.70880000002</v>
      </c>
      <c r="AQ33" s="263">
        <v>0.19</v>
      </c>
      <c r="AR33" s="265" t="s">
        <v>765</v>
      </c>
      <c r="AS33" s="266"/>
      <c r="AT33" s="58">
        <f t="shared" si="16"/>
        <v>1446325.5791378687</v>
      </c>
      <c r="AU33" s="230">
        <v>906977</v>
      </c>
      <c r="AV33" s="63">
        <f t="shared" si="17"/>
        <v>1025972.3824</v>
      </c>
      <c r="AW33" s="46">
        <f t="shared" si="18"/>
        <v>1121182.6194867201</v>
      </c>
      <c r="AX33" s="263">
        <v>0.19</v>
      </c>
      <c r="AY33" s="26" t="s">
        <v>729</v>
      </c>
      <c r="AZ33" s="83"/>
      <c r="BA33" s="224">
        <f t="shared" si="19"/>
        <v>1085444.6414880767</v>
      </c>
      <c r="BB33" s="267">
        <v>680672</v>
      </c>
      <c r="BC33" s="63">
        <f t="shared" si="20"/>
        <v>769976.16639999999</v>
      </c>
      <c r="BD33" s="46">
        <f t="shared" si="21"/>
        <v>841429.95464191993</v>
      </c>
      <c r="BE33" s="231">
        <v>0.19</v>
      </c>
      <c r="BF33" s="2"/>
      <c r="BG33" s="2"/>
      <c r="BH33" s="2"/>
      <c r="BI33" s="2"/>
    </row>
    <row r="34" spans="2:61" ht="30.75" thickBot="1" x14ac:dyDescent="0.3">
      <c r="B34" s="27" t="s">
        <v>383</v>
      </c>
      <c r="C34" s="27" t="s">
        <v>330</v>
      </c>
      <c r="D34" s="81" t="s">
        <v>384</v>
      </c>
      <c r="E34" s="82" t="s">
        <v>779</v>
      </c>
      <c r="F34" s="83" t="s">
        <v>776</v>
      </c>
      <c r="G34" s="220">
        <f t="shared" si="0"/>
        <v>148929.73462993919</v>
      </c>
      <c r="H34" s="232">
        <v>98751</v>
      </c>
      <c r="I34" s="63">
        <f t="shared" si="1"/>
        <v>111707.1312</v>
      </c>
      <c r="J34" s="46">
        <f t="shared" si="2"/>
        <v>122073.55297536</v>
      </c>
      <c r="K34" s="233">
        <v>0.19</v>
      </c>
      <c r="L34" s="82" t="s">
        <v>795</v>
      </c>
      <c r="M34" s="48">
        <f t="shared" si="3"/>
        <v>105047.01748387839</v>
      </c>
      <c r="N34" s="65">
        <v>63416</v>
      </c>
      <c r="O34" s="63">
        <f t="shared" si="4"/>
        <v>71736.179199999999</v>
      </c>
      <c r="P34" s="46">
        <f t="shared" si="5"/>
        <v>78393.296629759992</v>
      </c>
      <c r="Q34" s="261">
        <v>0.19</v>
      </c>
      <c r="R34" s="82" t="s">
        <v>796</v>
      </c>
      <c r="S34" s="220">
        <f t="shared" si="22"/>
        <v>132517.99859199999</v>
      </c>
      <c r="T34" s="230">
        <v>80000</v>
      </c>
      <c r="U34" s="63">
        <f t="shared" si="6"/>
        <v>90496</v>
      </c>
      <c r="V34" s="46">
        <f t="shared" si="7"/>
        <v>98894.0288</v>
      </c>
      <c r="W34" s="262">
        <v>0.19</v>
      </c>
      <c r="X34" s="82" t="s">
        <v>622</v>
      </c>
      <c r="Y34" s="83"/>
      <c r="Z34" s="224">
        <f t="shared" si="23"/>
        <v>114815.96743679998</v>
      </c>
      <c r="AA34" s="230">
        <v>72000</v>
      </c>
      <c r="AB34" s="63">
        <f t="shared" si="8"/>
        <v>81446.399999999994</v>
      </c>
      <c r="AC34" s="46">
        <f t="shared" si="9"/>
        <v>89004.625919999991</v>
      </c>
      <c r="AD34" s="263">
        <v>0.19</v>
      </c>
      <c r="AE34" s="264" t="s">
        <v>818</v>
      </c>
      <c r="AF34" s="224">
        <f t="shared" si="10"/>
        <v>102345.43040512</v>
      </c>
      <c r="AG34" s="232">
        <v>63200</v>
      </c>
      <c r="AH34" s="63">
        <f t="shared" si="11"/>
        <v>71491.839999999997</v>
      </c>
      <c r="AI34" s="46">
        <f t="shared" si="12"/>
        <v>78126.282751999999</v>
      </c>
      <c r="AJ34" s="233">
        <v>0.19</v>
      </c>
      <c r="AK34" s="82" t="s">
        <v>762</v>
      </c>
      <c r="AL34" s="83"/>
      <c r="AM34" s="224">
        <f t="shared" si="13"/>
        <v>66975.981004800007</v>
      </c>
      <c r="AN34" s="230">
        <v>42000</v>
      </c>
      <c r="AO34" s="63">
        <f t="shared" si="14"/>
        <v>47510.400000000001</v>
      </c>
      <c r="AP34" s="46">
        <f t="shared" si="15"/>
        <v>51919.365120000002</v>
      </c>
      <c r="AQ34" s="263">
        <v>0.19</v>
      </c>
      <c r="AR34" s="265" t="s">
        <v>768</v>
      </c>
      <c r="AS34" s="266"/>
      <c r="AT34" s="58">
        <f t="shared" si="16"/>
        <v>142778.43950630401</v>
      </c>
      <c r="AU34" s="230">
        <v>89535</v>
      </c>
      <c r="AV34" s="63">
        <f t="shared" si="17"/>
        <v>101281.992</v>
      </c>
      <c r="AW34" s="46">
        <f t="shared" si="18"/>
        <v>110680.9608576</v>
      </c>
      <c r="AX34" s="263">
        <v>0.19</v>
      </c>
      <c r="AY34" s="26" t="s">
        <v>729</v>
      </c>
      <c r="AZ34" s="83"/>
      <c r="BA34" s="224">
        <f t="shared" si="19"/>
        <v>65488.15742676481</v>
      </c>
      <c r="BB34" s="267">
        <v>41067</v>
      </c>
      <c r="BC34" s="63">
        <f t="shared" si="20"/>
        <v>46454.990400000002</v>
      </c>
      <c r="BD34" s="46">
        <f t="shared" si="21"/>
        <v>50766.013509120006</v>
      </c>
      <c r="BE34" s="231">
        <v>0.19</v>
      </c>
      <c r="BF34" s="2"/>
      <c r="BG34" s="2"/>
      <c r="BH34" s="2"/>
      <c r="BI34" s="2"/>
    </row>
    <row r="35" spans="2:61" ht="30.75" thickBot="1" x14ac:dyDescent="0.3">
      <c r="B35" s="27" t="s">
        <v>385</v>
      </c>
      <c r="C35" s="27" t="s">
        <v>330</v>
      </c>
      <c r="D35" s="81" t="s">
        <v>386</v>
      </c>
      <c r="E35" s="82" t="s">
        <v>776</v>
      </c>
      <c r="F35" s="83"/>
      <c r="G35" s="220">
        <f t="shared" si="0"/>
        <v>36195214.540799998</v>
      </c>
      <c r="H35" s="232">
        <v>24000000</v>
      </c>
      <c r="I35" s="63">
        <f t="shared" si="1"/>
        <v>27148800</v>
      </c>
      <c r="J35" s="46">
        <f t="shared" si="2"/>
        <v>29668208.640000001</v>
      </c>
      <c r="K35" s="233">
        <v>0.19</v>
      </c>
      <c r="L35" s="82" t="s">
        <v>795</v>
      </c>
      <c r="M35" s="48">
        <f t="shared" si="3"/>
        <v>27844729.90192553</v>
      </c>
      <c r="N35" s="65">
        <v>16809629</v>
      </c>
      <c r="O35" s="63">
        <f t="shared" si="4"/>
        <v>19015052.3248</v>
      </c>
      <c r="P35" s="46">
        <f t="shared" si="5"/>
        <v>20779649.180541441</v>
      </c>
      <c r="Q35" s="261">
        <v>0.19</v>
      </c>
      <c r="R35" s="82" t="s">
        <v>798</v>
      </c>
      <c r="S35" s="220">
        <f t="shared" si="22"/>
        <v>77854324.172800004</v>
      </c>
      <c r="T35" s="230">
        <v>47000000</v>
      </c>
      <c r="U35" s="63">
        <f t="shared" si="6"/>
        <v>53166400</v>
      </c>
      <c r="V35" s="46">
        <f t="shared" si="7"/>
        <v>58100241.920000002</v>
      </c>
      <c r="W35" s="262">
        <v>0.19</v>
      </c>
      <c r="X35" s="82" t="s">
        <v>622</v>
      </c>
      <c r="Y35" s="83"/>
      <c r="Z35" s="224">
        <f t="shared" si="23"/>
        <v>25514659.430399999</v>
      </c>
      <c r="AA35" s="230">
        <v>16000000</v>
      </c>
      <c r="AB35" s="63">
        <f t="shared" si="8"/>
        <v>18099200</v>
      </c>
      <c r="AC35" s="46">
        <f t="shared" si="9"/>
        <v>19778805.759999998</v>
      </c>
      <c r="AD35" s="263">
        <v>0.19</v>
      </c>
      <c r="AE35" s="264" t="s">
        <v>818</v>
      </c>
      <c r="AF35" s="224">
        <f t="shared" si="10"/>
        <v>46297380.506711043</v>
      </c>
      <c r="AG35" s="232">
        <v>28589400</v>
      </c>
      <c r="AH35" s="63">
        <f t="shared" si="11"/>
        <v>32340329.280000001</v>
      </c>
      <c r="AI35" s="46">
        <f t="shared" si="12"/>
        <v>35341511.837184004</v>
      </c>
      <c r="AJ35" s="233">
        <v>0.19</v>
      </c>
      <c r="AK35" s="82" t="s">
        <v>762</v>
      </c>
      <c r="AL35" s="83"/>
      <c r="AM35" s="224">
        <f t="shared" si="13"/>
        <v>22006393.758719999</v>
      </c>
      <c r="AN35" s="230">
        <v>13800000</v>
      </c>
      <c r="AO35" s="63">
        <f t="shared" si="14"/>
        <v>15610560</v>
      </c>
      <c r="AP35" s="46">
        <f t="shared" si="15"/>
        <v>17059219.967999998</v>
      </c>
      <c r="AQ35" s="263">
        <v>0.19</v>
      </c>
      <c r="AR35" s="265" t="s">
        <v>769</v>
      </c>
      <c r="AS35" s="266" t="s">
        <v>770</v>
      </c>
      <c r="AT35" s="58">
        <f t="shared" si="16"/>
        <v>14834104.987534694</v>
      </c>
      <c r="AU35" s="230">
        <v>9302326</v>
      </c>
      <c r="AV35" s="63">
        <f t="shared" si="17"/>
        <v>10522791.1712</v>
      </c>
      <c r="AW35" s="46">
        <f t="shared" si="18"/>
        <v>11499306.19188736</v>
      </c>
      <c r="AX35" s="263">
        <v>0.19</v>
      </c>
      <c r="AY35" s="26" t="s">
        <v>731</v>
      </c>
      <c r="AZ35" s="83"/>
      <c r="BA35" s="224">
        <f t="shared" si="19"/>
        <v>44650654.003200002</v>
      </c>
      <c r="BB35" s="267">
        <v>28000000</v>
      </c>
      <c r="BC35" s="63">
        <f t="shared" si="20"/>
        <v>31673600</v>
      </c>
      <c r="BD35" s="46">
        <f t="shared" si="21"/>
        <v>34612910.079999998</v>
      </c>
      <c r="BE35" s="231">
        <v>0.19</v>
      </c>
      <c r="BF35" s="2"/>
      <c r="BG35" s="2"/>
      <c r="BH35" s="2"/>
      <c r="BI35" s="2"/>
    </row>
    <row r="36" spans="2:61" ht="30.75" thickBot="1" x14ac:dyDescent="0.3">
      <c r="B36" s="27" t="s">
        <v>387</v>
      </c>
      <c r="C36" s="27" t="s">
        <v>330</v>
      </c>
      <c r="D36" s="81" t="s">
        <v>388</v>
      </c>
      <c r="E36" s="82" t="s">
        <v>776</v>
      </c>
      <c r="F36" s="83"/>
      <c r="G36" s="220">
        <f t="shared" si="0"/>
        <v>38759042.237439997</v>
      </c>
      <c r="H36" s="232">
        <v>25700000</v>
      </c>
      <c r="I36" s="63">
        <f t="shared" si="1"/>
        <v>29071840</v>
      </c>
      <c r="J36" s="46">
        <f t="shared" si="2"/>
        <v>31769706.752</v>
      </c>
      <c r="K36" s="233">
        <v>0.19</v>
      </c>
      <c r="L36" s="82" t="s">
        <v>795</v>
      </c>
      <c r="M36" s="48">
        <f t="shared" si="3"/>
        <v>31808634.779409155</v>
      </c>
      <c r="N36" s="65">
        <v>19202605</v>
      </c>
      <c r="O36" s="63">
        <f t="shared" si="4"/>
        <v>21721986.776000001</v>
      </c>
      <c r="P36" s="46">
        <f t="shared" si="5"/>
        <v>23737787.148812801</v>
      </c>
      <c r="Q36" s="261">
        <v>0.19</v>
      </c>
      <c r="R36" s="82" t="s">
        <v>798</v>
      </c>
      <c r="S36" s="220">
        <f t="shared" si="22"/>
        <v>107670873.85600001</v>
      </c>
      <c r="T36" s="230">
        <v>65000000</v>
      </c>
      <c r="U36" s="63">
        <f t="shared" si="6"/>
        <v>73528000</v>
      </c>
      <c r="V36" s="46">
        <f t="shared" si="7"/>
        <v>80351398.400000006</v>
      </c>
      <c r="W36" s="262">
        <v>0.19</v>
      </c>
      <c r="X36" s="82" t="s">
        <v>622</v>
      </c>
      <c r="Y36" s="83"/>
      <c r="Z36" s="224">
        <f t="shared" si="23"/>
        <v>31095991.180799998</v>
      </c>
      <c r="AA36" s="230">
        <v>19500000</v>
      </c>
      <c r="AB36" s="63">
        <f t="shared" si="8"/>
        <v>22058400</v>
      </c>
      <c r="AC36" s="46">
        <f t="shared" si="9"/>
        <v>24105419.52</v>
      </c>
      <c r="AD36" s="263">
        <v>0.19</v>
      </c>
      <c r="AE36" s="264" t="s">
        <v>818</v>
      </c>
      <c r="AF36" s="224">
        <f t="shared" si="10"/>
        <v>59252498.279511042</v>
      </c>
      <c r="AG36" s="232">
        <v>36589400</v>
      </c>
      <c r="AH36" s="63">
        <f t="shared" si="11"/>
        <v>41389929.280000001</v>
      </c>
      <c r="AI36" s="46">
        <f t="shared" si="12"/>
        <v>45230914.717184</v>
      </c>
      <c r="AJ36" s="233">
        <v>0.19</v>
      </c>
      <c r="AK36" s="82" t="s">
        <v>762</v>
      </c>
      <c r="AL36" s="83"/>
      <c r="AM36" s="224">
        <f t="shared" si="13"/>
        <v>23601059.973120004</v>
      </c>
      <c r="AN36" s="230">
        <v>14800000</v>
      </c>
      <c r="AO36" s="63">
        <f t="shared" si="14"/>
        <v>16741760</v>
      </c>
      <c r="AP36" s="46">
        <f t="shared" si="15"/>
        <v>18295395.328000002</v>
      </c>
      <c r="AQ36" s="263">
        <v>0.19</v>
      </c>
      <c r="AR36" s="265" t="s">
        <v>771</v>
      </c>
      <c r="AS36" s="266" t="s">
        <v>770</v>
      </c>
      <c r="AT36" s="58">
        <f t="shared" si="16"/>
        <v>16688366.914976871</v>
      </c>
      <c r="AU36" s="230">
        <v>10465116</v>
      </c>
      <c r="AV36" s="63">
        <f t="shared" si="17"/>
        <v>11838139.2192</v>
      </c>
      <c r="AW36" s="46">
        <f t="shared" si="18"/>
        <v>12936718.53874176</v>
      </c>
      <c r="AX36" s="263">
        <v>0.19</v>
      </c>
      <c r="AY36" s="26" t="s">
        <v>731</v>
      </c>
      <c r="AZ36" s="83"/>
      <c r="BA36" s="224">
        <f t="shared" si="19"/>
        <v>51029318.860799998</v>
      </c>
      <c r="BB36" s="267">
        <v>32000000</v>
      </c>
      <c r="BC36" s="63">
        <f t="shared" si="20"/>
        <v>36198400</v>
      </c>
      <c r="BD36" s="46">
        <f t="shared" si="21"/>
        <v>39557611.519999996</v>
      </c>
      <c r="BE36" s="231">
        <v>0.19</v>
      </c>
      <c r="BF36" s="2"/>
      <c r="BG36" s="2"/>
      <c r="BH36" s="2"/>
      <c r="BI36" s="2"/>
    </row>
    <row r="37" spans="2:61" ht="30.75" thickBot="1" x14ac:dyDescent="0.3">
      <c r="B37" s="27" t="s">
        <v>389</v>
      </c>
      <c r="C37" s="27" t="s">
        <v>330</v>
      </c>
      <c r="D37" s="81" t="s">
        <v>390</v>
      </c>
      <c r="E37" s="82" t="s">
        <v>785</v>
      </c>
      <c r="F37" s="83"/>
      <c r="G37" s="220">
        <f t="shared" si="0"/>
        <v>19439846.476287998</v>
      </c>
      <c r="H37" s="232">
        <v>12890000</v>
      </c>
      <c r="I37" s="63">
        <f t="shared" si="1"/>
        <v>14581168</v>
      </c>
      <c r="J37" s="46">
        <f t="shared" si="2"/>
        <v>15934300.3904</v>
      </c>
      <c r="K37" s="233">
        <v>0.19</v>
      </c>
      <c r="L37" s="82" t="s">
        <v>795</v>
      </c>
      <c r="M37" s="48">
        <f t="shared" si="3"/>
        <v>13706661.263467111</v>
      </c>
      <c r="N37" s="65">
        <v>8274596</v>
      </c>
      <c r="O37" s="63">
        <f t="shared" si="4"/>
        <v>9360222.9952000007</v>
      </c>
      <c r="P37" s="46">
        <f t="shared" si="5"/>
        <v>10228851.689154562</v>
      </c>
      <c r="Q37" s="261">
        <v>0.19</v>
      </c>
      <c r="R37" s="82" t="s">
        <v>798</v>
      </c>
      <c r="S37" s="220">
        <f t="shared" si="22"/>
        <v>7951079.9155200003</v>
      </c>
      <c r="T37" s="230">
        <v>4800000</v>
      </c>
      <c r="U37" s="63">
        <f t="shared" si="6"/>
        <v>5429760</v>
      </c>
      <c r="V37" s="46">
        <f t="shared" si="7"/>
        <v>5933641.7280000001</v>
      </c>
      <c r="W37" s="262">
        <v>0.19</v>
      </c>
      <c r="X37" s="82" t="s">
        <v>622</v>
      </c>
      <c r="Y37" s="83"/>
      <c r="Z37" s="224">
        <f t="shared" si="23"/>
        <v>9727463.9078400005</v>
      </c>
      <c r="AA37" s="230">
        <v>6100000</v>
      </c>
      <c r="AB37" s="63">
        <f t="shared" si="8"/>
        <v>6900320</v>
      </c>
      <c r="AC37" s="46">
        <f t="shared" si="9"/>
        <v>7540669.6960000005</v>
      </c>
      <c r="AD37" s="263">
        <v>0.19</v>
      </c>
      <c r="AE37" s="264" t="s">
        <v>818</v>
      </c>
      <c r="AF37" s="224">
        <f t="shared" si="10"/>
        <v>8258887.5801600004</v>
      </c>
      <c r="AG37" s="232">
        <v>5100000</v>
      </c>
      <c r="AH37" s="63">
        <f t="shared" si="11"/>
        <v>5769120</v>
      </c>
      <c r="AI37" s="46">
        <f t="shared" si="12"/>
        <v>6304494.3360000001</v>
      </c>
      <c r="AJ37" s="233">
        <v>0.19</v>
      </c>
      <c r="AK37" s="82" t="s">
        <v>762</v>
      </c>
      <c r="AL37" s="83"/>
      <c r="AM37" s="224">
        <f t="shared" si="13"/>
        <v>12597863.093760001</v>
      </c>
      <c r="AN37" s="230">
        <v>7900000</v>
      </c>
      <c r="AO37" s="63">
        <f t="shared" si="14"/>
        <v>8936480</v>
      </c>
      <c r="AP37" s="46">
        <f t="shared" si="15"/>
        <v>9765785.3440000005</v>
      </c>
      <c r="AQ37" s="263">
        <v>0.19</v>
      </c>
      <c r="AR37" s="265" t="s">
        <v>771</v>
      </c>
      <c r="AS37" s="266"/>
      <c r="AT37" s="58">
        <f t="shared" si="16"/>
        <v>18542630.43708526</v>
      </c>
      <c r="AU37" s="230">
        <v>11627907</v>
      </c>
      <c r="AV37" s="63">
        <f t="shared" si="17"/>
        <v>13153488.398399999</v>
      </c>
      <c r="AW37" s="46">
        <f t="shared" si="18"/>
        <v>14374132.12177152</v>
      </c>
      <c r="AX37" s="263">
        <v>0.19</v>
      </c>
      <c r="AY37" s="26" t="s">
        <v>731</v>
      </c>
      <c r="AZ37" s="83"/>
      <c r="BA37" s="224">
        <f t="shared" si="19"/>
        <v>1243839.647232</v>
      </c>
      <c r="BB37" s="267">
        <v>780000</v>
      </c>
      <c r="BC37" s="63">
        <f t="shared" si="20"/>
        <v>882336</v>
      </c>
      <c r="BD37" s="46">
        <f t="shared" si="21"/>
        <v>964216.78079999995</v>
      </c>
      <c r="BE37" s="231">
        <v>0.19</v>
      </c>
      <c r="BF37" s="2"/>
      <c r="BG37" s="2"/>
      <c r="BH37" s="2"/>
      <c r="BI37" s="2"/>
    </row>
    <row r="38" spans="2:61" ht="15.75" thickBot="1" x14ac:dyDescent="0.3">
      <c r="B38" s="27" t="s">
        <v>391</v>
      </c>
      <c r="C38" s="27" t="s">
        <v>330</v>
      </c>
      <c r="D38" s="81" t="s">
        <v>392</v>
      </c>
      <c r="E38" s="82" t="s">
        <v>790</v>
      </c>
      <c r="F38" s="83" t="s">
        <v>781</v>
      </c>
      <c r="G38" s="220">
        <f t="shared" si="0"/>
        <v>122535.88256</v>
      </c>
      <c r="H38" s="232">
        <v>81250</v>
      </c>
      <c r="I38" s="63">
        <f t="shared" si="1"/>
        <v>91910</v>
      </c>
      <c r="J38" s="46">
        <f t="shared" si="2"/>
        <v>100439.24799999999</v>
      </c>
      <c r="K38" s="233">
        <v>0.19</v>
      </c>
      <c r="L38" s="82" t="s">
        <v>795</v>
      </c>
      <c r="M38" s="48">
        <f t="shared" si="3"/>
        <v>222557.35273533437</v>
      </c>
      <c r="N38" s="65">
        <v>134356</v>
      </c>
      <c r="O38" s="63">
        <f t="shared" si="4"/>
        <v>151983.50719999999</v>
      </c>
      <c r="P38" s="46">
        <f t="shared" si="5"/>
        <v>166087.57666815998</v>
      </c>
      <c r="Q38" s="261">
        <v>0.19</v>
      </c>
      <c r="R38" s="82" t="s">
        <v>797</v>
      </c>
      <c r="S38" s="220">
        <f t="shared" si="22"/>
        <v>157365.12332799999</v>
      </c>
      <c r="T38" s="230">
        <v>95000</v>
      </c>
      <c r="U38" s="63">
        <f t="shared" si="6"/>
        <v>107464</v>
      </c>
      <c r="V38" s="46">
        <f t="shared" si="7"/>
        <v>117436.65919999999</v>
      </c>
      <c r="W38" s="262">
        <v>0.19</v>
      </c>
      <c r="X38" s="82" t="s">
        <v>646</v>
      </c>
      <c r="Y38" s="83"/>
      <c r="Z38" s="224">
        <f t="shared" si="23"/>
        <v>71759.979647999993</v>
      </c>
      <c r="AA38" s="230">
        <v>45000</v>
      </c>
      <c r="AB38" s="63">
        <f t="shared" si="8"/>
        <v>50904</v>
      </c>
      <c r="AC38" s="46">
        <f t="shared" si="9"/>
        <v>55627.891199999998</v>
      </c>
      <c r="AD38" s="263">
        <v>0.19</v>
      </c>
      <c r="AE38" s="264" t="s">
        <v>818</v>
      </c>
      <c r="AF38" s="224">
        <f t="shared" si="10"/>
        <v>123883.3137024</v>
      </c>
      <c r="AG38" s="232">
        <v>76500</v>
      </c>
      <c r="AH38" s="63">
        <f t="shared" si="11"/>
        <v>86536.8</v>
      </c>
      <c r="AI38" s="46">
        <f t="shared" si="12"/>
        <v>94567.415040000007</v>
      </c>
      <c r="AJ38" s="233">
        <v>0.19</v>
      </c>
      <c r="AK38" s="82" t="s">
        <v>778</v>
      </c>
      <c r="AL38" s="83"/>
      <c r="AM38" s="224">
        <f t="shared" si="13"/>
        <v>66975.981004800007</v>
      </c>
      <c r="AN38" s="230">
        <v>42000</v>
      </c>
      <c r="AO38" s="63">
        <f t="shared" si="14"/>
        <v>47510.400000000001</v>
      </c>
      <c r="AP38" s="46">
        <f t="shared" si="15"/>
        <v>51919.365120000002</v>
      </c>
      <c r="AQ38" s="263">
        <v>0.19</v>
      </c>
      <c r="AR38" s="265" t="s">
        <v>765</v>
      </c>
      <c r="AS38" s="266"/>
      <c r="AT38" s="58">
        <f t="shared" si="16"/>
        <v>108660.55584921601</v>
      </c>
      <c r="AU38" s="230">
        <v>68140</v>
      </c>
      <c r="AV38" s="63">
        <f t="shared" si="17"/>
        <v>77079.967999999993</v>
      </c>
      <c r="AW38" s="46">
        <f t="shared" si="18"/>
        <v>84232.9890304</v>
      </c>
      <c r="AX38" s="263">
        <v>0.19</v>
      </c>
      <c r="AY38" s="26" t="s">
        <v>729</v>
      </c>
      <c r="AZ38" s="83"/>
      <c r="BA38" s="224">
        <f t="shared" si="19"/>
        <v>95276.522311756795</v>
      </c>
      <c r="BB38" s="267">
        <v>59747</v>
      </c>
      <c r="BC38" s="63">
        <f t="shared" si="20"/>
        <v>67585.806400000001</v>
      </c>
      <c r="BD38" s="46">
        <f t="shared" si="21"/>
        <v>73857.76923392</v>
      </c>
      <c r="BE38" s="231">
        <v>0.19</v>
      </c>
      <c r="BF38" s="2"/>
      <c r="BG38" s="2"/>
      <c r="BH38" s="2"/>
      <c r="BI38" s="2"/>
    </row>
    <row r="39" spans="2:61" ht="15.75" thickBot="1" x14ac:dyDescent="0.3">
      <c r="B39" s="27" t="s">
        <v>393</v>
      </c>
      <c r="C39" s="27" t="s">
        <v>330</v>
      </c>
      <c r="D39" s="81" t="s">
        <v>394</v>
      </c>
      <c r="E39" s="82" t="s">
        <v>777</v>
      </c>
      <c r="F39" s="83" t="s">
        <v>790</v>
      </c>
      <c r="G39" s="220">
        <f t="shared" si="0"/>
        <v>108585.64362239999</v>
      </c>
      <c r="H39" s="232">
        <v>72000</v>
      </c>
      <c r="I39" s="63">
        <f t="shared" si="1"/>
        <v>81446.399999999994</v>
      </c>
      <c r="J39" s="46">
        <f t="shared" si="2"/>
        <v>89004.625919999991</v>
      </c>
      <c r="K39" s="233">
        <v>0.19</v>
      </c>
      <c r="L39" s="82" t="s">
        <v>795</v>
      </c>
      <c r="M39" s="48">
        <f t="shared" si="3"/>
        <v>118696.37133885441</v>
      </c>
      <c r="N39" s="65">
        <v>71656</v>
      </c>
      <c r="O39" s="63">
        <f t="shared" si="4"/>
        <v>81057.267200000002</v>
      </c>
      <c r="P39" s="46">
        <f t="shared" si="5"/>
        <v>88579.381596160005</v>
      </c>
      <c r="Q39" s="261">
        <v>0.19</v>
      </c>
      <c r="R39" s="82" t="s">
        <v>797</v>
      </c>
      <c r="S39" s="220">
        <f t="shared" si="22"/>
        <v>357798.59619840002</v>
      </c>
      <c r="T39" s="230">
        <v>216000</v>
      </c>
      <c r="U39" s="63">
        <f t="shared" si="6"/>
        <v>244339.20000000001</v>
      </c>
      <c r="V39" s="46">
        <f t="shared" si="7"/>
        <v>267013.87776</v>
      </c>
      <c r="W39" s="262">
        <v>0.19</v>
      </c>
      <c r="X39" s="82" t="s">
        <v>640</v>
      </c>
      <c r="Y39" s="83"/>
      <c r="Z39" s="224">
        <f t="shared" si="23"/>
        <v>59002.649932800006</v>
      </c>
      <c r="AA39" s="230">
        <v>37000</v>
      </c>
      <c r="AB39" s="63">
        <f t="shared" si="8"/>
        <v>41854.400000000001</v>
      </c>
      <c r="AC39" s="46">
        <f t="shared" si="9"/>
        <v>45738.488320000004</v>
      </c>
      <c r="AD39" s="263">
        <v>0.19</v>
      </c>
      <c r="AE39" s="264" t="s">
        <v>818</v>
      </c>
      <c r="AF39" s="224">
        <f t="shared" si="10"/>
        <v>263636.64667647996</v>
      </c>
      <c r="AG39" s="232">
        <v>162800</v>
      </c>
      <c r="AH39" s="63">
        <f t="shared" si="11"/>
        <v>184159.35999999999</v>
      </c>
      <c r="AI39" s="46">
        <f t="shared" si="12"/>
        <v>201249.34860799997</v>
      </c>
      <c r="AJ39" s="233">
        <v>0.19</v>
      </c>
      <c r="AK39" s="82" t="s">
        <v>778</v>
      </c>
      <c r="AL39" s="83"/>
      <c r="AM39" s="224">
        <f t="shared" si="13"/>
        <v>66975.981004800007</v>
      </c>
      <c r="AN39" s="230">
        <v>42000</v>
      </c>
      <c r="AO39" s="63">
        <f t="shared" si="14"/>
        <v>47510.400000000001</v>
      </c>
      <c r="AP39" s="46">
        <f t="shared" si="15"/>
        <v>51919.365120000002</v>
      </c>
      <c r="AQ39" s="263">
        <v>0.19</v>
      </c>
      <c r="AR39" s="265" t="s">
        <v>765</v>
      </c>
      <c r="AS39" s="266"/>
      <c r="AT39" s="58">
        <f t="shared" si="16"/>
        <v>20249.0715904512</v>
      </c>
      <c r="AU39" s="230">
        <v>12698</v>
      </c>
      <c r="AV39" s="63">
        <f t="shared" si="17"/>
        <v>14363.9776</v>
      </c>
      <c r="AW39" s="46">
        <f t="shared" si="18"/>
        <v>15696.954721280001</v>
      </c>
      <c r="AX39" s="263">
        <v>0.19</v>
      </c>
      <c r="AY39" s="26" t="s">
        <v>729</v>
      </c>
      <c r="AZ39" s="83"/>
      <c r="BA39" s="224">
        <f t="shared" si="19"/>
        <v>130252.336392192</v>
      </c>
      <c r="BB39" s="267">
        <v>81680</v>
      </c>
      <c r="BC39" s="63">
        <f t="shared" si="20"/>
        <v>92396.415999999997</v>
      </c>
      <c r="BD39" s="46">
        <f t="shared" si="21"/>
        <v>100970.8034048</v>
      </c>
      <c r="BE39" s="231">
        <v>0.19</v>
      </c>
      <c r="BF39" s="2"/>
      <c r="BG39" s="2"/>
      <c r="BH39" s="2"/>
      <c r="BI39" s="2"/>
    </row>
    <row r="40" spans="2:61" ht="15.75" thickBot="1" x14ac:dyDescent="0.3">
      <c r="B40" s="27" t="s">
        <v>395</v>
      </c>
      <c r="C40" s="27" t="s">
        <v>330</v>
      </c>
      <c r="D40" s="81" t="s">
        <v>396</v>
      </c>
      <c r="E40" s="82" t="s">
        <v>777</v>
      </c>
      <c r="F40" s="83" t="s">
        <v>790</v>
      </c>
      <c r="G40" s="220">
        <f t="shared" si="0"/>
        <v>57686.123174400003</v>
      </c>
      <c r="H40" s="232">
        <v>38250</v>
      </c>
      <c r="I40" s="63">
        <f t="shared" si="1"/>
        <v>43268.4</v>
      </c>
      <c r="J40" s="46">
        <f t="shared" si="2"/>
        <v>47283.707520000004</v>
      </c>
      <c r="K40" s="233">
        <v>0.19</v>
      </c>
      <c r="L40" s="82" t="s">
        <v>795</v>
      </c>
      <c r="M40" s="48">
        <f t="shared" si="3"/>
        <v>47479.542420531194</v>
      </c>
      <c r="N40" s="65">
        <v>28663</v>
      </c>
      <c r="O40" s="63">
        <f t="shared" si="4"/>
        <v>32423.585599999999</v>
      </c>
      <c r="P40" s="46">
        <f t="shared" si="5"/>
        <v>35432.494343679995</v>
      </c>
      <c r="Q40" s="261">
        <v>0.19</v>
      </c>
      <c r="R40" s="82" t="s">
        <v>797</v>
      </c>
      <c r="S40" s="220">
        <f t="shared" si="22"/>
        <v>248471.24736000001</v>
      </c>
      <c r="T40" s="230">
        <v>150000</v>
      </c>
      <c r="U40" s="63">
        <f t="shared" si="6"/>
        <v>169680</v>
      </c>
      <c r="V40" s="46">
        <f t="shared" si="7"/>
        <v>185426.304</v>
      </c>
      <c r="W40" s="262">
        <v>0.19</v>
      </c>
      <c r="X40" s="82" t="s">
        <v>640</v>
      </c>
      <c r="Y40" s="83"/>
      <c r="Z40" s="224">
        <f t="shared" si="23"/>
        <v>25514.659430399999</v>
      </c>
      <c r="AA40" s="230">
        <v>16000</v>
      </c>
      <c r="AB40" s="63">
        <f t="shared" si="8"/>
        <v>18099.2</v>
      </c>
      <c r="AC40" s="46">
        <f t="shared" si="9"/>
        <v>19778.805759999999</v>
      </c>
      <c r="AD40" s="263">
        <v>0.19</v>
      </c>
      <c r="AE40" s="264" t="s">
        <v>818</v>
      </c>
      <c r="AF40" s="224">
        <f t="shared" si="10"/>
        <v>151250.99999744</v>
      </c>
      <c r="AG40" s="232">
        <v>93400</v>
      </c>
      <c r="AH40" s="63">
        <f t="shared" si="11"/>
        <v>105654.08</v>
      </c>
      <c r="AI40" s="46">
        <f t="shared" si="12"/>
        <v>115458.778624</v>
      </c>
      <c r="AJ40" s="233">
        <v>0.19</v>
      </c>
      <c r="AK40" s="82" t="s">
        <v>778</v>
      </c>
      <c r="AL40" s="83"/>
      <c r="AM40" s="224">
        <f t="shared" si="13"/>
        <v>47839.986431999998</v>
      </c>
      <c r="AN40" s="230">
        <v>30000</v>
      </c>
      <c r="AO40" s="63">
        <f t="shared" si="14"/>
        <v>33936</v>
      </c>
      <c r="AP40" s="46">
        <f t="shared" si="15"/>
        <v>37085.260799999996</v>
      </c>
      <c r="AQ40" s="263">
        <v>0.19</v>
      </c>
      <c r="AR40" s="265" t="s">
        <v>765</v>
      </c>
      <c r="AS40" s="266"/>
      <c r="AT40" s="58">
        <f t="shared" si="16"/>
        <v>75561.663903129607</v>
      </c>
      <c r="AU40" s="230">
        <v>47384</v>
      </c>
      <c r="AV40" s="63">
        <f t="shared" si="17"/>
        <v>53600.7808</v>
      </c>
      <c r="AW40" s="46">
        <f t="shared" si="18"/>
        <v>58574.933258240002</v>
      </c>
      <c r="AX40" s="263">
        <v>0.19</v>
      </c>
      <c r="AY40" s="26" t="s">
        <v>729</v>
      </c>
      <c r="AZ40" s="83"/>
      <c r="BA40" s="224">
        <f t="shared" si="19"/>
        <v>57889.572915148805</v>
      </c>
      <c r="BB40" s="267">
        <v>36302</v>
      </c>
      <c r="BC40" s="63">
        <f t="shared" si="20"/>
        <v>41064.822399999997</v>
      </c>
      <c r="BD40" s="46">
        <f t="shared" si="21"/>
        <v>44875.63791872</v>
      </c>
      <c r="BE40" s="231">
        <v>0.19</v>
      </c>
      <c r="BF40" s="2"/>
      <c r="BG40" s="2"/>
      <c r="BH40" s="2"/>
      <c r="BI40" s="2"/>
    </row>
    <row r="41" spans="2:61" ht="15.75" thickBot="1" x14ac:dyDescent="0.3">
      <c r="B41" s="27" t="s">
        <v>397</v>
      </c>
      <c r="C41" s="27" t="s">
        <v>330</v>
      </c>
      <c r="D41" s="81" t="s">
        <v>398</v>
      </c>
      <c r="E41" s="82" t="s">
        <v>777</v>
      </c>
      <c r="F41" s="83" t="s">
        <v>790</v>
      </c>
      <c r="G41" s="220">
        <f t="shared" si="0"/>
        <v>40719.616358400002</v>
      </c>
      <c r="H41" s="232">
        <v>27000</v>
      </c>
      <c r="I41" s="63">
        <f t="shared" si="1"/>
        <v>30542.400000000001</v>
      </c>
      <c r="J41" s="46">
        <f t="shared" si="2"/>
        <v>33376.73472</v>
      </c>
      <c r="K41" s="233">
        <v>0.19</v>
      </c>
      <c r="L41" s="82" t="s">
        <v>795</v>
      </c>
      <c r="M41" s="48">
        <f t="shared" si="3"/>
        <v>44511.139252070403</v>
      </c>
      <c r="N41" s="65">
        <v>26871</v>
      </c>
      <c r="O41" s="63">
        <f t="shared" si="4"/>
        <v>30396.475200000001</v>
      </c>
      <c r="P41" s="46">
        <f t="shared" si="5"/>
        <v>33217.268098560002</v>
      </c>
      <c r="Q41" s="261">
        <v>0.19</v>
      </c>
      <c r="R41" s="82" t="s">
        <v>797</v>
      </c>
      <c r="S41" s="220">
        <f t="shared" si="22"/>
        <v>165647.49823999999</v>
      </c>
      <c r="T41" s="230">
        <v>100000</v>
      </c>
      <c r="U41" s="63">
        <f t="shared" si="6"/>
        <v>113120</v>
      </c>
      <c r="V41" s="46">
        <f t="shared" si="7"/>
        <v>123617.53599999999</v>
      </c>
      <c r="W41" s="262">
        <v>0.19</v>
      </c>
      <c r="X41" s="82" t="s">
        <v>640</v>
      </c>
      <c r="Y41" s="83"/>
      <c r="Z41" s="224">
        <f t="shared" si="23"/>
        <v>25514.659430399999</v>
      </c>
      <c r="AA41" s="230">
        <v>16000</v>
      </c>
      <c r="AB41" s="63">
        <f t="shared" si="8"/>
        <v>18099.2</v>
      </c>
      <c r="AC41" s="46">
        <f t="shared" si="9"/>
        <v>19778.805759999999</v>
      </c>
      <c r="AD41" s="263">
        <v>0.19</v>
      </c>
      <c r="AE41" s="264" t="s">
        <v>818</v>
      </c>
      <c r="AF41" s="224">
        <f t="shared" si="10"/>
        <v>109794.62312448001</v>
      </c>
      <c r="AG41" s="232">
        <v>67800</v>
      </c>
      <c r="AH41" s="63">
        <f t="shared" si="11"/>
        <v>76695.360000000001</v>
      </c>
      <c r="AI41" s="46">
        <f t="shared" si="12"/>
        <v>83812.689408000006</v>
      </c>
      <c r="AJ41" s="233">
        <v>0.19</v>
      </c>
      <c r="AK41" s="82" t="s">
        <v>778</v>
      </c>
      <c r="AL41" s="83"/>
      <c r="AM41" s="224">
        <f t="shared" si="13"/>
        <v>34285.323609599996</v>
      </c>
      <c r="AN41" s="230">
        <v>21500</v>
      </c>
      <c r="AO41" s="63">
        <f t="shared" si="14"/>
        <v>24320.799999999999</v>
      </c>
      <c r="AP41" s="46">
        <f t="shared" si="15"/>
        <v>26577.770239999998</v>
      </c>
      <c r="AQ41" s="263">
        <v>0.19</v>
      </c>
      <c r="AR41" s="265" t="s">
        <v>765</v>
      </c>
      <c r="AS41" s="266"/>
      <c r="AT41" s="58">
        <f t="shared" si="16"/>
        <v>37549.605350476799</v>
      </c>
      <c r="AU41" s="230">
        <v>23547</v>
      </c>
      <c r="AV41" s="63">
        <f t="shared" si="17"/>
        <v>26636.366399999999</v>
      </c>
      <c r="AW41" s="46">
        <f t="shared" si="18"/>
        <v>29108.221201919998</v>
      </c>
      <c r="AX41" s="263">
        <v>0.19</v>
      </c>
      <c r="AY41" s="26" t="s">
        <v>729</v>
      </c>
      <c r="AZ41" s="83"/>
      <c r="BA41" s="224">
        <f t="shared" si="19"/>
        <v>47037.869326156797</v>
      </c>
      <c r="BB41" s="267">
        <v>29497</v>
      </c>
      <c r="BC41" s="63">
        <f t="shared" si="20"/>
        <v>33367.006399999998</v>
      </c>
      <c r="BD41" s="46">
        <f t="shared" si="21"/>
        <v>36463.464593919998</v>
      </c>
      <c r="BE41" s="231">
        <v>0.19</v>
      </c>
      <c r="BF41" s="2"/>
      <c r="BG41" s="2"/>
      <c r="BH41" s="2"/>
      <c r="BI41" s="2"/>
    </row>
    <row r="42" spans="2:61" ht="15.75" thickBot="1" x14ac:dyDescent="0.3">
      <c r="B42" s="27" t="s">
        <v>399</v>
      </c>
      <c r="C42" s="27" t="s">
        <v>330</v>
      </c>
      <c r="D42" s="81" t="s">
        <v>400</v>
      </c>
      <c r="E42" s="82" t="s">
        <v>642</v>
      </c>
      <c r="F42" s="83"/>
      <c r="G42" s="220">
        <f t="shared" si="0"/>
        <v>187385.64194560001</v>
      </c>
      <c r="H42" s="232">
        <v>124250</v>
      </c>
      <c r="I42" s="63">
        <f t="shared" si="1"/>
        <v>140551.6</v>
      </c>
      <c r="J42" s="46">
        <f t="shared" si="2"/>
        <v>153594.78848000002</v>
      </c>
      <c r="K42" s="233">
        <v>0.19</v>
      </c>
      <c r="L42" s="82" t="s">
        <v>795</v>
      </c>
      <c r="M42" s="48">
        <f t="shared" si="3"/>
        <v>84571.330226431994</v>
      </c>
      <c r="N42" s="65">
        <v>51055</v>
      </c>
      <c r="O42" s="63">
        <f t="shared" si="4"/>
        <v>57753.415999999997</v>
      </c>
      <c r="P42" s="46">
        <f t="shared" si="5"/>
        <v>63112.933004799997</v>
      </c>
      <c r="Q42" s="261">
        <v>0.19</v>
      </c>
      <c r="R42" s="82" t="s">
        <v>797</v>
      </c>
      <c r="S42" s="220">
        <f t="shared" si="22"/>
        <v>231906.49753599998</v>
      </c>
      <c r="T42" s="230">
        <v>140000</v>
      </c>
      <c r="U42" s="63">
        <f t="shared" si="6"/>
        <v>158368</v>
      </c>
      <c r="V42" s="46">
        <f t="shared" si="7"/>
        <v>173064.55040000001</v>
      </c>
      <c r="W42" s="262">
        <v>0.19</v>
      </c>
      <c r="X42" s="82" t="s">
        <v>642</v>
      </c>
      <c r="Y42" s="83"/>
      <c r="Z42" s="224">
        <f t="shared" si="23"/>
        <v>70165.313433600008</v>
      </c>
      <c r="AA42" s="230">
        <v>44000</v>
      </c>
      <c r="AB42" s="63">
        <f t="shared" si="8"/>
        <v>49772.800000000003</v>
      </c>
      <c r="AC42" s="46">
        <f t="shared" si="9"/>
        <v>54391.715840000004</v>
      </c>
      <c r="AD42" s="263">
        <v>0.19</v>
      </c>
      <c r="AE42" s="264" t="s">
        <v>818</v>
      </c>
      <c r="AF42" s="224">
        <f t="shared" si="10"/>
        <v>109794.62312448001</v>
      </c>
      <c r="AG42" s="232">
        <v>67800</v>
      </c>
      <c r="AH42" s="63">
        <f t="shared" si="11"/>
        <v>76695.360000000001</v>
      </c>
      <c r="AI42" s="46">
        <f t="shared" si="12"/>
        <v>83812.689408000006</v>
      </c>
      <c r="AJ42" s="233">
        <v>0.19</v>
      </c>
      <c r="AK42" s="82" t="s">
        <v>805</v>
      </c>
      <c r="AL42" s="83" t="s">
        <v>762</v>
      </c>
      <c r="AM42" s="224">
        <f t="shared" si="13"/>
        <v>79733.310719999994</v>
      </c>
      <c r="AN42" s="230">
        <v>50000</v>
      </c>
      <c r="AO42" s="63">
        <f t="shared" si="14"/>
        <v>56560</v>
      </c>
      <c r="AP42" s="46">
        <f t="shared" si="15"/>
        <v>61808.767999999996</v>
      </c>
      <c r="AQ42" s="263">
        <v>0.19</v>
      </c>
      <c r="AR42" s="265" t="s">
        <v>765</v>
      </c>
      <c r="AS42" s="266"/>
      <c r="AT42" s="58">
        <f t="shared" si="16"/>
        <v>32819.825358566399</v>
      </c>
      <c r="AU42" s="230">
        <v>20581</v>
      </c>
      <c r="AV42" s="63">
        <f t="shared" si="17"/>
        <v>23281.227200000001</v>
      </c>
      <c r="AW42" s="46">
        <f t="shared" si="18"/>
        <v>25441.72508416</v>
      </c>
      <c r="AX42" s="263">
        <v>0.19</v>
      </c>
      <c r="AY42" s="26" t="s">
        <v>731</v>
      </c>
      <c r="AZ42" s="83"/>
      <c r="BA42" s="224">
        <f t="shared" si="19"/>
        <v>1020586.3772160001</v>
      </c>
      <c r="BB42" s="267">
        <v>640000</v>
      </c>
      <c r="BC42" s="63">
        <f t="shared" si="20"/>
        <v>723968</v>
      </c>
      <c r="BD42" s="46">
        <f t="shared" si="21"/>
        <v>791152.2304</v>
      </c>
      <c r="BE42" s="231">
        <v>0.19</v>
      </c>
      <c r="BF42" s="2"/>
      <c r="BG42" s="2"/>
      <c r="BH42" s="2"/>
      <c r="BI42" s="2"/>
    </row>
    <row r="43" spans="2:61" ht="15.75" thickBot="1" x14ac:dyDescent="0.3">
      <c r="B43" s="27" t="s">
        <v>401</v>
      </c>
      <c r="C43" s="27" t="s">
        <v>330</v>
      </c>
      <c r="D43" s="81" t="s">
        <v>402</v>
      </c>
      <c r="E43" s="82" t="s">
        <v>784</v>
      </c>
      <c r="F43" s="83" t="s">
        <v>779</v>
      </c>
      <c r="G43" s="220">
        <f t="shared" si="0"/>
        <v>285037.31450879999</v>
      </c>
      <c r="H43" s="232">
        <v>189000</v>
      </c>
      <c r="I43" s="63">
        <f t="shared" si="1"/>
        <v>213796.8</v>
      </c>
      <c r="J43" s="46">
        <f t="shared" si="2"/>
        <v>233637.14304</v>
      </c>
      <c r="K43" s="233">
        <v>0.19</v>
      </c>
      <c r="L43" s="82" t="s">
        <v>795</v>
      </c>
      <c r="M43" s="48">
        <f t="shared" si="3"/>
        <v>231459.24929075199</v>
      </c>
      <c r="N43" s="65">
        <v>139730</v>
      </c>
      <c r="O43" s="63">
        <f t="shared" si="4"/>
        <v>158062.576</v>
      </c>
      <c r="P43" s="46">
        <f t="shared" si="5"/>
        <v>172730.78305279999</v>
      </c>
      <c r="Q43" s="261">
        <v>0.19</v>
      </c>
      <c r="R43" s="82" t="s">
        <v>796</v>
      </c>
      <c r="S43" s="220">
        <f t="shared" si="22"/>
        <v>149082.74841599999</v>
      </c>
      <c r="T43" s="230">
        <v>90000</v>
      </c>
      <c r="U43" s="63">
        <f t="shared" si="6"/>
        <v>101808</v>
      </c>
      <c r="V43" s="46">
        <f t="shared" si="7"/>
        <v>111255.7824</v>
      </c>
      <c r="W43" s="262">
        <v>0.19</v>
      </c>
      <c r="X43" s="82" t="s">
        <v>622</v>
      </c>
      <c r="Y43" s="83" t="s">
        <v>638</v>
      </c>
      <c r="Z43" s="224">
        <f t="shared" si="23"/>
        <v>98869.305292799996</v>
      </c>
      <c r="AA43" s="230">
        <v>62000</v>
      </c>
      <c r="AB43" s="63">
        <f t="shared" si="8"/>
        <v>70134.399999999994</v>
      </c>
      <c r="AC43" s="46">
        <f t="shared" si="9"/>
        <v>76642.872319999995</v>
      </c>
      <c r="AD43" s="263">
        <v>0.19</v>
      </c>
      <c r="AE43" s="264" t="s">
        <v>818</v>
      </c>
      <c r="AF43" s="224">
        <f t="shared" si="10"/>
        <v>197403.60706303999</v>
      </c>
      <c r="AG43" s="232">
        <v>121900</v>
      </c>
      <c r="AH43" s="63">
        <f t="shared" si="11"/>
        <v>137893.28</v>
      </c>
      <c r="AI43" s="46">
        <f t="shared" si="12"/>
        <v>150689.776384</v>
      </c>
      <c r="AJ43" s="233">
        <v>0.19</v>
      </c>
      <c r="AK43" s="82" t="s">
        <v>762</v>
      </c>
      <c r="AL43" s="83"/>
      <c r="AM43" s="224">
        <f t="shared" si="13"/>
        <v>191359.94572799999</v>
      </c>
      <c r="AN43" s="230">
        <v>120000</v>
      </c>
      <c r="AO43" s="63">
        <f t="shared" si="14"/>
        <v>135744</v>
      </c>
      <c r="AP43" s="46">
        <f t="shared" si="15"/>
        <v>148341.04319999999</v>
      </c>
      <c r="AQ43" s="263">
        <v>0.19</v>
      </c>
      <c r="AR43" s="265" t="s">
        <v>765</v>
      </c>
      <c r="AS43" s="266"/>
      <c r="AT43" s="58">
        <f t="shared" si="16"/>
        <v>236418.83428208638</v>
      </c>
      <c r="AU43" s="230">
        <v>148256</v>
      </c>
      <c r="AV43" s="63">
        <f t="shared" si="17"/>
        <v>167707.18719999999</v>
      </c>
      <c r="AW43" s="46">
        <f t="shared" si="18"/>
        <v>183270.41417215997</v>
      </c>
      <c r="AX43" s="263">
        <v>0.19</v>
      </c>
      <c r="AY43" s="26" t="s">
        <v>729</v>
      </c>
      <c r="AZ43" s="83"/>
      <c r="BA43" s="224">
        <f t="shared" si="19"/>
        <v>157993.14985789443</v>
      </c>
      <c r="BB43" s="267">
        <v>99076</v>
      </c>
      <c r="BC43" s="63">
        <f t="shared" si="20"/>
        <v>112074.7712</v>
      </c>
      <c r="BD43" s="46">
        <f t="shared" si="21"/>
        <v>122475.30996736001</v>
      </c>
      <c r="BE43" s="231">
        <v>0.19</v>
      </c>
      <c r="BF43" s="2"/>
      <c r="BG43" s="2"/>
      <c r="BH43" s="2"/>
      <c r="BI43" s="2"/>
    </row>
    <row r="44" spans="2:61" ht="15.75" thickBot="1" x14ac:dyDescent="0.3">
      <c r="B44" s="27" t="s">
        <v>403</v>
      </c>
      <c r="C44" s="27" t="s">
        <v>330</v>
      </c>
      <c r="D44" s="81" t="s">
        <v>404</v>
      </c>
      <c r="E44" s="82" t="s">
        <v>784</v>
      </c>
      <c r="F44" s="83" t="s">
        <v>779</v>
      </c>
      <c r="G44" s="220">
        <f t="shared" si="0"/>
        <v>233760.760576</v>
      </c>
      <c r="H44" s="232">
        <v>155000</v>
      </c>
      <c r="I44" s="63">
        <f t="shared" si="1"/>
        <v>175336</v>
      </c>
      <c r="J44" s="46">
        <f t="shared" si="2"/>
        <v>191607.1808</v>
      </c>
      <c r="K44" s="233">
        <v>0.19</v>
      </c>
      <c r="L44" s="82" t="s">
        <v>795</v>
      </c>
      <c r="M44" s="48">
        <f t="shared" si="3"/>
        <v>163207.51059092482</v>
      </c>
      <c r="N44" s="65">
        <v>98527</v>
      </c>
      <c r="O44" s="63">
        <f t="shared" si="4"/>
        <v>111453.7424</v>
      </c>
      <c r="P44" s="46">
        <f t="shared" si="5"/>
        <v>121796.64969472001</v>
      </c>
      <c r="Q44" s="261">
        <v>0.19</v>
      </c>
      <c r="R44" s="82" t="s">
        <v>796</v>
      </c>
      <c r="S44" s="220">
        <f t="shared" si="22"/>
        <v>124235.62368</v>
      </c>
      <c r="T44" s="230">
        <v>75000</v>
      </c>
      <c r="U44" s="63">
        <f t="shared" si="6"/>
        <v>84840</v>
      </c>
      <c r="V44" s="46">
        <f t="shared" si="7"/>
        <v>92713.152000000002</v>
      </c>
      <c r="W44" s="262">
        <v>0.19</v>
      </c>
      <c r="X44" s="82" t="s">
        <v>622</v>
      </c>
      <c r="Y44" s="83" t="s">
        <v>638</v>
      </c>
      <c r="Z44" s="224">
        <f t="shared" si="23"/>
        <v>94085.306649599996</v>
      </c>
      <c r="AA44" s="230">
        <v>59000</v>
      </c>
      <c r="AB44" s="63">
        <f t="shared" si="8"/>
        <v>66740.800000000003</v>
      </c>
      <c r="AC44" s="46">
        <f t="shared" si="9"/>
        <v>72934.346239999999</v>
      </c>
      <c r="AD44" s="263">
        <v>0.19</v>
      </c>
      <c r="AE44" s="264" t="s">
        <v>818</v>
      </c>
      <c r="AF44" s="224">
        <f t="shared" si="10"/>
        <v>102993.18629376001</v>
      </c>
      <c r="AG44" s="232">
        <v>63600</v>
      </c>
      <c r="AH44" s="63">
        <f t="shared" si="11"/>
        <v>71944.320000000007</v>
      </c>
      <c r="AI44" s="46">
        <f t="shared" si="12"/>
        <v>78620.752896000005</v>
      </c>
      <c r="AJ44" s="233">
        <v>0.19</v>
      </c>
      <c r="AK44" s="82" t="s">
        <v>762</v>
      </c>
      <c r="AL44" s="83"/>
      <c r="AM44" s="224">
        <f t="shared" si="13"/>
        <v>159466.62143999999</v>
      </c>
      <c r="AN44" s="230">
        <v>100000</v>
      </c>
      <c r="AO44" s="63">
        <f t="shared" si="14"/>
        <v>113120</v>
      </c>
      <c r="AP44" s="46">
        <f t="shared" si="15"/>
        <v>123617.53599999999</v>
      </c>
      <c r="AQ44" s="263">
        <v>0.19</v>
      </c>
      <c r="AR44" s="265" t="s">
        <v>765</v>
      </c>
      <c r="AS44" s="266"/>
      <c r="AT44" s="58">
        <f t="shared" si="16"/>
        <v>140367.3041901312</v>
      </c>
      <c r="AU44" s="230">
        <v>88023</v>
      </c>
      <c r="AV44" s="63">
        <f t="shared" si="17"/>
        <v>99571.617599999998</v>
      </c>
      <c r="AW44" s="46">
        <f t="shared" si="18"/>
        <v>108811.86371327999</v>
      </c>
      <c r="AX44" s="263">
        <v>0.19</v>
      </c>
      <c r="AY44" s="26" t="s">
        <v>729</v>
      </c>
      <c r="AZ44" s="83"/>
      <c r="BA44" s="224">
        <f t="shared" si="19"/>
        <v>103477.89065241598</v>
      </c>
      <c r="BB44" s="267">
        <v>64890</v>
      </c>
      <c r="BC44" s="63">
        <f t="shared" si="20"/>
        <v>73403.567999999999</v>
      </c>
      <c r="BD44" s="46">
        <f t="shared" si="21"/>
        <v>80215.419110399991</v>
      </c>
      <c r="BE44" s="231">
        <v>0.19</v>
      </c>
      <c r="BF44" s="2"/>
      <c r="BG44" s="2"/>
      <c r="BH44" s="2"/>
      <c r="BI44" s="2"/>
    </row>
    <row r="45" spans="2:61" ht="15.75" thickBot="1" x14ac:dyDescent="0.3">
      <c r="B45" s="27" t="s">
        <v>405</v>
      </c>
      <c r="C45" s="27" t="s">
        <v>330</v>
      </c>
      <c r="D45" s="81" t="s">
        <v>406</v>
      </c>
      <c r="E45" s="82" t="s">
        <v>787</v>
      </c>
      <c r="F45" s="83"/>
      <c r="G45" s="220">
        <f t="shared" si="0"/>
        <v>198211.02736117761</v>
      </c>
      <c r="H45" s="232">
        <v>131428</v>
      </c>
      <c r="I45" s="63">
        <f t="shared" si="1"/>
        <v>148671.3536</v>
      </c>
      <c r="J45" s="46">
        <f t="shared" si="2"/>
        <v>162468.05521408</v>
      </c>
      <c r="K45" s="233">
        <v>0.19</v>
      </c>
      <c r="L45" s="82" t="s">
        <v>795</v>
      </c>
      <c r="M45" s="48">
        <f t="shared" si="3"/>
        <v>400601.90974361595</v>
      </c>
      <c r="N45" s="65">
        <v>241840</v>
      </c>
      <c r="O45" s="63">
        <f t="shared" si="4"/>
        <v>273569.408</v>
      </c>
      <c r="P45" s="46">
        <f t="shared" si="5"/>
        <v>298956.64906239999</v>
      </c>
      <c r="Q45" s="261">
        <v>0.19</v>
      </c>
      <c r="R45" s="82" t="s">
        <v>797</v>
      </c>
      <c r="S45" s="220">
        <f t="shared" si="22"/>
        <v>124235.62368</v>
      </c>
      <c r="T45" s="230">
        <v>75000</v>
      </c>
      <c r="U45" s="63">
        <f t="shared" si="6"/>
        <v>84840</v>
      </c>
      <c r="V45" s="46">
        <f t="shared" si="7"/>
        <v>92713.152000000002</v>
      </c>
      <c r="W45" s="262">
        <v>0.19</v>
      </c>
      <c r="X45" s="82" t="s">
        <v>640</v>
      </c>
      <c r="Y45" s="83"/>
      <c r="Z45" s="224">
        <f t="shared" si="23"/>
        <v>92490.64043520001</v>
      </c>
      <c r="AA45" s="230">
        <v>58000</v>
      </c>
      <c r="AB45" s="63">
        <f t="shared" si="8"/>
        <v>65609.600000000006</v>
      </c>
      <c r="AC45" s="46">
        <f t="shared" si="9"/>
        <v>71698.170880000005</v>
      </c>
      <c r="AD45" s="263">
        <v>0.19</v>
      </c>
      <c r="AE45" s="264" t="s">
        <v>818</v>
      </c>
      <c r="AF45" s="224">
        <f t="shared" si="10"/>
        <v>234941.06080972802</v>
      </c>
      <c r="AG45" s="232">
        <v>145080</v>
      </c>
      <c r="AH45" s="63">
        <f t="shared" si="11"/>
        <v>164114.49600000001</v>
      </c>
      <c r="AI45" s="46">
        <f t="shared" si="12"/>
        <v>179344.32122880002</v>
      </c>
      <c r="AJ45" s="233">
        <v>0.19</v>
      </c>
      <c r="AK45" s="82" t="s">
        <v>762</v>
      </c>
      <c r="AL45" s="83"/>
      <c r="AM45" s="224">
        <f t="shared" si="13"/>
        <v>119599.96608</v>
      </c>
      <c r="AN45" s="230">
        <v>75000</v>
      </c>
      <c r="AO45" s="63">
        <f t="shared" si="14"/>
        <v>84840</v>
      </c>
      <c r="AP45" s="46">
        <f t="shared" si="15"/>
        <v>92713.152000000002</v>
      </c>
      <c r="AQ45" s="263">
        <v>0.19</v>
      </c>
      <c r="AR45" s="265" t="s">
        <v>765</v>
      </c>
      <c r="AS45" s="266"/>
      <c r="AT45" s="58">
        <f t="shared" si="16"/>
        <v>128314.81694169599</v>
      </c>
      <c r="AU45" s="230">
        <v>80465</v>
      </c>
      <c r="AV45" s="63">
        <f t="shared" si="17"/>
        <v>91022.008000000002</v>
      </c>
      <c r="AW45" s="46">
        <f t="shared" si="18"/>
        <v>99468.850342399994</v>
      </c>
      <c r="AX45" s="263">
        <v>0.19</v>
      </c>
      <c r="AY45" s="26" t="s">
        <v>729</v>
      </c>
      <c r="AZ45" s="83"/>
      <c r="BA45" s="224">
        <f t="shared" si="19"/>
        <v>132663.47170836478</v>
      </c>
      <c r="BB45" s="267">
        <v>83192</v>
      </c>
      <c r="BC45" s="63">
        <f t="shared" si="20"/>
        <v>94106.790399999998</v>
      </c>
      <c r="BD45" s="46">
        <f t="shared" si="21"/>
        <v>102839.90054911999</v>
      </c>
      <c r="BE45" s="231">
        <v>0.19</v>
      </c>
      <c r="BF45" s="2"/>
      <c r="BG45" s="2"/>
      <c r="BH45" s="2"/>
      <c r="BI45" s="2"/>
    </row>
    <row r="46" spans="2:61" ht="15.75" thickBot="1" x14ac:dyDescent="0.3">
      <c r="B46" s="27" t="s">
        <v>407</v>
      </c>
      <c r="C46" s="27" t="s">
        <v>330</v>
      </c>
      <c r="D46" s="81" t="s">
        <v>408</v>
      </c>
      <c r="E46" s="82" t="s">
        <v>787</v>
      </c>
      <c r="F46" s="83"/>
      <c r="G46" s="220">
        <f t="shared" si="0"/>
        <v>168048.34857717762</v>
      </c>
      <c r="H46" s="232">
        <v>111428</v>
      </c>
      <c r="I46" s="63">
        <f t="shared" si="1"/>
        <v>126047.3536</v>
      </c>
      <c r="J46" s="46">
        <f t="shared" si="2"/>
        <v>137744.54801408001</v>
      </c>
      <c r="K46" s="233">
        <v>0.19</v>
      </c>
      <c r="L46" s="82" t="s">
        <v>795</v>
      </c>
      <c r="M46" s="48">
        <f t="shared" si="3"/>
        <v>222557.35273533437</v>
      </c>
      <c r="N46" s="65">
        <v>134356</v>
      </c>
      <c r="O46" s="63">
        <f t="shared" si="4"/>
        <v>151983.50719999999</v>
      </c>
      <c r="P46" s="46">
        <f t="shared" si="5"/>
        <v>166087.57666815998</v>
      </c>
      <c r="Q46" s="261">
        <v>0.19</v>
      </c>
      <c r="R46" s="82" t="s">
        <v>797</v>
      </c>
      <c r="S46" s="220">
        <f t="shared" si="22"/>
        <v>115953.24876799999</v>
      </c>
      <c r="T46" s="230">
        <v>70000</v>
      </c>
      <c r="U46" s="63">
        <f t="shared" si="6"/>
        <v>79184</v>
      </c>
      <c r="V46" s="46">
        <f t="shared" si="7"/>
        <v>86532.275200000004</v>
      </c>
      <c r="W46" s="262">
        <v>0.19</v>
      </c>
      <c r="X46" s="82" t="s">
        <v>640</v>
      </c>
      <c r="Y46" s="83"/>
      <c r="Z46" s="224">
        <f t="shared" si="23"/>
        <v>94085.306649599996</v>
      </c>
      <c r="AA46" s="230">
        <v>59000</v>
      </c>
      <c r="AB46" s="63">
        <f t="shared" si="8"/>
        <v>66740.800000000003</v>
      </c>
      <c r="AC46" s="46">
        <f t="shared" si="9"/>
        <v>72934.346239999999</v>
      </c>
      <c r="AD46" s="263">
        <v>0.19</v>
      </c>
      <c r="AE46" s="264" t="s">
        <v>818</v>
      </c>
      <c r="AF46" s="224">
        <f t="shared" si="10"/>
        <v>109794.62312448001</v>
      </c>
      <c r="AG46" s="232">
        <v>67800</v>
      </c>
      <c r="AH46" s="63">
        <f t="shared" si="11"/>
        <v>76695.360000000001</v>
      </c>
      <c r="AI46" s="46">
        <f t="shared" si="12"/>
        <v>83812.689408000006</v>
      </c>
      <c r="AJ46" s="233">
        <v>0.19</v>
      </c>
      <c r="AK46" s="82" t="s">
        <v>762</v>
      </c>
      <c r="AL46" s="83"/>
      <c r="AM46" s="224">
        <f t="shared" si="13"/>
        <v>95679.972863999996</v>
      </c>
      <c r="AN46" s="230">
        <v>60000</v>
      </c>
      <c r="AO46" s="63">
        <f t="shared" si="14"/>
        <v>67872</v>
      </c>
      <c r="AP46" s="46">
        <f t="shared" si="15"/>
        <v>74170.521599999993</v>
      </c>
      <c r="AQ46" s="263">
        <v>0.19</v>
      </c>
      <c r="AR46" s="265" t="s">
        <v>765</v>
      </c>
      <c r="AS46" s="266"/>
      <c r="AT46" s="58">
        <f t="shared" si="16"/>
        <v>128314.81694169599</v>
      </c>
      <c r="AU46" s="230">
        <v>80465</v>
      </c>
      <c r="AV46" s="63">
        <f t="shared" si="17"/>
        <v>91022.008000000002</v>
      </c>
      <c r="AW46" s="46">
        <f t="shared" si="18"/>
        <v>99468.850342399994</v>
      </c>
      <c r="AX46" s="263">
        <v>0.19</v>
      </c>
      <c r="AY46" s="26" t="s">
        <v>729</v>
      </c>
      <c r="AZ46" s="83"/>
      <c r="BA46" s="224">
        <f t="shared" si="19"/>
        <v>108544.1452155648</v>
      </c>
      <c r="BB46" s="267">
        <v>68067</v>
      </c>
      <c r="BC46" s="63">
        <f t="shared" si="20"/>
        <v>76997.390400000004</v>
      </c>
      <c r="BD46" s="46">
        <f t="shared" si="21"/>
        <v>84142.748229119999</v>
      </c>
      <c r="BE46" s="231">
        <v>0.19</v>
      </c>
      <c r="BF46" s="2"/>
      <c r="BG46" s="2"/>
      <c r="BH46" s="2"/>
      <c r="BI46" s="2"/>
    </row>
    <row r="47" spans="2:61" ht="30.75" thickBot="1" x14ac:dyDescent="0.3">
      <c r="B47" s="27" t="s">
        <v>409</v>
      </c>
      <c r="C47" s="27" t="s">
        <v>330</v>
      </c>
      <c r="D47" s="81" t="s">
        <v>410</v>
      </c>
      <c r="E47" s="82" t="s">
        <v>776</v>
      </c>
      <c r="F47" s="83"/>
      <c r="G47" s="220">
        <f t="shared" si="0"/>
        <v>1489282.2649600001</v>
      </c>
      <c r="H47" s="232">
        <v>987500</v>
      </c>
      <c r="I47" s="63">
        <f t="shared" si="1"/>
        <v>1117060</v>
      </c>
      <c r="J47" s="46">
        <f t="shared" si="2"/>
        <v>1220723.1680000001</v>
      </c>
      <c r="K47" s="233">
        <v>0.19</v>
      </c>
      <c r="L47" s="82" t="s">
        <v>795</v>
      </c>
      <c r="M47" s="48">
        <f t="shared" si="3"/>
        <v>2048935.3176051201</v>
      </c>
      <c r="N47" s="65">
        <v>1236925</v>
      </c>
      <c r="O47" s="63">
        <f t="shared" si="4"/>
        <v>1399209.56</v>
      </c>
      <c r="P47" s="46">
        <f t="shared" si="5"/>
        <v>1529056.2071680001</v>
      </c>
      <c r="Q47" s="261">
        <v>0.19</v>
      </c>
      <c r="R47" s="82" t="s">
        <v>796</v>
      </c>
      <c r="S47" s="220">
        <f t="shared" si="22"/>
        <v>761978.49190399994</v>
      </c>
      <c r="T47" s="230">
        <v>460000</v>
      </c>
      <c r="U47" s="63">
        <f t="shared" si="6"/>
        <v>520352</v>
      </c>
      <c r="V47" s="46">
        <f t="shared" si="7"/>
        <v>568640.66559999995</v>
      </c>
      <c r="W47" s="262">
        <v>0.19</v>
      </c>
      <c r="X47" s="82" t="s">
        <v>622</v>
      </c>
      <c r="Y47" s="83"/>
      <c r="Z47" s="224">
        <f t="shared" si="23"/>
        <v>382719.89145599998</v>
      </c>
      <c r="AA47" s="230">
        <v>240000</v>
      </c>
      <c r="AB47" s="63">
        <f t="shared" si="8"/>
        <v>271488</v>
      </c>
      <c r="AC47" s="46">
        <f t="shared" si="9"/>
        <v>296682.08639999997</v>
      </c>
      <c r="AD47" s="263">
        <v>0.19</v>
      </c>
      <c r="AE47" s="264" t="s">
        <v>818</v>
      </c>
      <c r="AF47" s="224">
        <f t="shared" si="10"/>
        <v>371649.94110719993</v>
      </c>
      <c r="AG47" s="232">
        <v>229500</v>
      </c>
      <c r="AH47" s="63">
        <f t="shared" si="11"/>
        <v>259610.4</v>
      </c>
      <c r="AI47" s="46">
        <f t="shared" si="12"/>
        <v>283702.24511999998</v>
      </c>
      <c r="AJ47" s="233">
        <v>0.19</v>
      </c>
      <c r="AK47" s="82" t="s">
        <v>801</v>
      </c>
      <c r="AL47" s="83"/>
      <c r="AM47" s="224">
        <f t="shared" si="13"/>
        <v>877066.41791999992</v>
      </c>
      <c r="AN47" s="230">
        <v>550000</v>
      </c>
      <c r="AO47" s="63">
        <f t="shared" si="14"/>
        <v>622160</v>
      </c>
      <c r="AP47" s="46">
        <f t="shared" si="15"/>
        <v>679896.44799999997</v>
      </c>
      <c r="AQ47" s="263">
        <v>0.19</v>
      </c>
      <c r="AR47" s="265" t="s">
        <v>765</v>
      </c>
      <c r="AS47" s="266"/>
      <c r="AT47" s="58">
        <f t="shared" si="16"/>
        <v>554423.9814253056</v>
      </c>
      <c r="AU47" s="230">
        <v>347674</v>
      </c>
      <c r="AV47" s="63">
        <f t="shared" si="17"/>
        <v>393288.82880000002</v>
      </c>
      <c r="AW47" s="46">
        <f t="shared" si="18"/>
        <v>429786.03211264004</v>
      </c>
      <c r="AX47" s="263">
        <v>0.19</v>
      </c>
      <c r="AY47" s="26" t="s">
        <v>731</v>
      </c>
      <c r="AZ47" s="83"/>
      <c r="BA47" s="224">
        <f t="shared" si="19"/>
        <v>1355466.2822400001</v>
      </c>
      <c r="BB47" s="267">
        <v>850000</v>
      </c>
      <c r="BC47" s="63">
        <f t="shared" si="20"/>
        <v>961520</v>
      </c>
      <c r="BD47" s="46">
        <f t="shared" si="21"/>
        <v>1050749.0560000001</v>
      </c>
      <c r="BE47" s="231">
        <v>0.19</v>
      </c>
      <c r="BF47" s="2"/>
      <c r="BG47" s="2"/>
      <c r="BH47" s="2"/>
      <c r="BI47" s="2"/>
    </row>
    <row r="48" spans="2:61" ht="30.75" thickBot="1" x14ac:dyDescent="0.3">
      <c r="B48" s="27" t="s">
        <v>411</v>
      </c>
      <c r="C48" s="27" t="s">
        <v>330</v>
      </c>
      <c r="D48" s="81" t="s">
        <v>412</v>
      </c>
      <c r="E48" s="82" t="s">
        <v>779</v>
      </c>
      <c r="F48" s="83" t="s">
        <v>776</v>
      </c>
      <c r="G48" s="220">
        <f t="shared" si="0"/>
        <v>404179.89570559998</v>
      </c>
      <c r="H48" s="232">
        <v>268000</v>
      </c>
      <c r="I48" s="63">
        <f t="shared" si="1"/>
        <v>303161.59999999998</v>
      </c>
      <c r="J48" s="46">
        <f t="shared" si="2"/>
        <v>331294.99647999997</v>
      </c>
      <c r="K48" s="233">
        <v>0.19</v>
      </c>
      <c r="L48" s="82" t="s">
        <v>795</v>
      </c>
      <c r="M48" s="48">
        <f t="shared" si="3"/>
        <v>3673950.5271393796</v>
      </c>
      <c r="N48" s="65">
        <v>2217933</v>
      </c>
      <c r="O48" s="63">
        <f t="shared" si="4"/>
        <v>2508925.8096000003</v>
      </c>
      <c r="P48" s="46">
        <f t="shared" si="5"/>
        <v>2741754.1247308804</v>
      </c>
      <c r="Q48" s="261">
        <v>0.19</v>
      </c>
      <c r="R48" s="82" t="s">
        <v>799</v>
      </c>
      <c r="S48" s="220">
        <f t="shared" si="22"/>
        <v>273318.37209600001</v>
      </c>
      <c r="T48" s="230">
        <v>165000</v>
      </c>
      <c r="U48" s="63">
        <f t="shared" si="6"/>
        <v>186648</v>
      </c>
      <c r="V48" s="46">
        <f t="shared" si="7"/>
        <v>203968.9344</v>
      </c>
      <c r="W48" s="262">
        <v>0.19</v>
      </c>
      <c r="X48" s="82" t="s">
        <v>622</v>
      </c>
      <c r="Y48" s="83"/>
      <c r="Z48" s="224">
        <f t="shared" si="23"/>
        <v>255146.59430400003</v>
      </c>
      <c r="AA48" s="230">
        <v>160000</v>
      </c>
      <c r="AB48" s="63">
        <f t="shared" si="8"/>
        <v>180992</v>
      </c>
      <c r="AC48" s="46">
        <f t="shared" si="9"/>
        <v>197788.0576</v>
      </c>
      <c r="AD48" s="263">
        <v>0.19</v>
      </c>
      <c r="AE48" s="264" t="s">
        <v>818</v>
      </c>
      <c r="AF48" s="224">
        <f t="shared" si="10"/>
        <v>340071.84153600002</v>
      </c>
      <c r="AG48" s="232">
        <v>210000</v>
      </c>
      <c r="AH48" s="63">
        <f t="shared" si="11"/>
        <v>237552</v>
      </c>
      <c r="AI48" s="46">
        <f t="shared" si="12"/>
        <v>259596.82560000001</v>
      </c>
      <c r="AJ48" s="233">
        <v>0.19</v>
      </c>
      <c r="AK48" s="82" t="s">
        <v>762</v>
      </c>
      <c r="AL48" s="83"/>
      <c r="AM48" s="224">
        <f t="shared" si="13"/>
        <v>183386.61465599996</v>
      </c>
      <c r="AN48" s="230">
        <v>115000</v>
      </c>
      <c r="AO48" s="63">
        <f t="shared" si="14"/>
        <v>130088</v>
      </c>
      <c r="AP48" s="46">
        <f t="shared" si="15"/>
        <v>142160.16639999999</v>
      </c>
      <c r="AQ48" s="263">
        <v>0.19</v>
      </c>
      <c r="AR48" s="265" t="s">
        <v>765</v>
      </c>
      <c r="AS48" s="266"/>
      <c r="AT48" s="58">
        <f t="shared" si="16"/>
        <v>160393.12251056641</v>
      </c>
      <c r="AU48" s="230">
        <v>100581</v>
      </c>
      <c r="AV48" s="63">
        <f t="shared" si="17"/>
        <v>113777.22719999999</v>
      </c>
      <c r="AW48" s="46">
        <f t="shared" si="18"/>
        <v>124335.75388415999</v>
      </c>
      <c r="AX48" s="263">
        <v>0.19</v>
      </c>
      <c r="AY48" s="26" t="s">
        <v>729</v>
      </c>
      <c r="AZ48" s="83"/>
      <c r="BA48" s="224">
        <f t="shared" si="19"/>
        <v>258457.12136509438</v>
      </c>
      <c r="BB48" s="267">
        <v>162076</v>
      </c>
      <c r="BC48" s="63">
        <f t="shared" si="20"/>
        <v>183340.37119999999</v>
      </c>
      <c r="BD48" s="46">
        <f t="shared" si="21"/>
        <v>200354.35764735998</v>
      </c>
      <c r="BE48" s="231">
        <v>0.19</v>
      </c>
      <c r="BF48" s="2"/>
      <c r="BG48" s="2"/>
      <c r="BH48" s="2"/>
      <c r="BI48" s="2"/>
    </row>
    <row r="49" spans="2:61" ht="30.75" thickBot="1" x14ac:dyDescent="0.3">
      <c r="B49" s="27" t="s">
        <v>413</v>
      </c>
      <c r="C49" s="27" t="s">
        <v>330</v>
      </c>
      <c r="D49" s="81" t="s">
        <v>414</v>
      </c>
      <c r="E49" s="82" t="s">
        <v>791</v>
      </c>
      <c r="F49" s="83"/>
      <c r="G49" s="220">
        <f t="shared" si="0"/>
        <v>542928.21811199991</v>
      </c>
      <c r="H49" s="232">
        <v>360000</v>
      </c>
      <c r="I49" s="63">
        <f t="shared" si="1"/>
        <v>407232</v>
      </c>
      <c r="J49" s="46">
        <f t="shared" si="2"/>
        <v>445023.12959999999</v>
      </c>
      <c r="K49" s="233">
        <v>0.19</v>
      </c>
      <c r="L49" s="82" t="s">
        <v>795</v>
      </c>
      <c r="M49" s="48">
        <f t="shared" si="3"/>
        <v>255199.84873850882</v>
      </c>
      <c r="N49" s="65">
        <v>154062</v>
      </c>
      <c r="O49" s="63">
        <f t="shared" si="4"/>
        <v>174274.9344</v>
      </c>
      <c r="P49" s="46">
        <f t="shared" si="5"/>
        <v>190447.64831232</v>
      </c>
      <c r="Q49" s="261">
        <v>0.19</v>
      </c>
      <c r="R49" s="82" t="s">
        <v>798</v>
      </c>
      <c r="S49" s="220">
        <f t="shared" si="22"/>
        <v>430683.49542400002</v>
      </c>
      <c r="T49" s="230">
        <v>260000</v>
      </c>
      <c r="U49" s="63">
        <f t="shared" si="6"/>
        <v>294112</v>
      </c>
      <c r="V49" s="46">
        <f t="shared" si="7"/>
        <v>321405.59360000002</v>
      </c>
      <c r="W49" s="262">
        <v>0.19</v>
      </c>
      <c r="X49" s="82" t="s">
        <v>622</v>
      </c>
      <c r="Y49" s="83"/>
      <c r="Z49" s="224">
        <f t="shared" si="23"/>
        <v>318933.24287999998</v>
      </c>
      <c r="AA49" s="230">
        <v>200000</v>
      </c>
      <c r="AB49" s="63">
        <f t="shared" si="8"/>
        <v>226240</v>
      </c>
      <c r="AC49" s="46">
        <f t="shared" si="9"/>
        <v>247235.07199999999</v>
      </c>
      <c r="AD49" s="263">
        <v>0.19</v>
      </c>
      <c r="AE49" s="264" t="s">
        <v>818</v>
      </c>
      <c r="AF49" s="224">
        <f t="shared" si="10"/>
        <v>294405.05138687999</v>
      </c>
      <c r="AG49" s="232">
        <v>181800</v>
      </c>
      <c r="AH49" s="63">
        <f t="shared" si="11"/>
        <v>205652.16</v>
      </c>
      <c r="AI49" s="46">
        <f t="shared" si="12"/>
        <v>224736.680448</v>
      </c>
      <c r="AJ49" s="233">
        <v>0.19</v>
      </c>
      <c r="AK49" s="82" t="s">
        <v>806</v>
      </c>
      <c r="AL49" s="83" t="s">
        <v>807</v>
      </c>
      <c r="AM49" s="224">
        <f t="shared" si="13"/>
        <v>302986.58073599997</v>
      </c>
      <c r="AN49" s="230">
        <v>190000</v>
      </c>
      <c r="AO49" s="63">
        <f t="shared" si="14"/>
        <v>214928</v>
      </c>
      <c r="AP49" s="46">
        <f t="shared" si="15"/>
        <v>234873.31839999999</v>
      </c>
      <c r="AQ49" s="263">
        <v>0.19</v>
      </c>
      <c r="AR49" s="265" t="s">
        <v>765</v>
      </c>
      <c r="AS49" s="266"/>
      <c r="AT49" s="58">
        <f t="shared" si="16"/>
        <v>330059.22905786883</v>
      </c>
      <c r="AU49" s="230">
        <v>206977</v>
      </c>
      <c r="AV49" s="63">
        <f t="shared" si="17"/>
        <v>234132.3824</v>
      </c>
      <c r="AW49" s="46">
        <f t="shared" si="18"/>
        <v>255859.86748672</v>
      </c>
      <c r="AX49" s="263">
        <v>0.19</v>
      </c>
      <c r="AY49" s="26" t="s">
        <v>729</v>
      </c>
      <c r="AZ49" s="83"/>
      <c r="BA49" s="224">
        <f t="shared" si="19"/>
        <v>373875.87263093755</v>
      </c>
      <c r="BB49" s="267">
        <v>234454</v>
      </c>
      <c r="BC49" s="63">
        <f t="shared" si="20"/>
        <v>265214.36479999998</v>
      </c>
      <c r="BD49" s="46">
        <f t="shared" si="21"/>
        <v>289826.25785343995</v>
      </c>
      <c r="BE49" s="231">
        <v>0.19</v>
      </c>
      <c r="BF49" s="2"/>
      <c r="BG49" s="2"/>
      <c r="BH49" s="2"/>
      <c r="BI49" s="2"/>
    </row>
    <row r="50" spans="2:61" ht="15.75" thickBot="1" x14ac:dyDescent="0.3">
      <c r="B50" s="27" t="s">
        <v>415</v>
      </c>
      <c r="C50" s="27" t="s">
        <v>330</v>
      </c>
      <c r="D50" s="81" t="s">
        <v>416</v>
      </c>
      <c r="E50" s="82" t="s">
        <v>774</v>
      </c>
      <c r="F50" s="83" t="s">
        <v>779</v>
      </c>
      <c r="G50" s="220">
        <f t="shared" si="0"/>
        <v>40933.771377766403</v>
      </c>
      <c r="H50" s="232">
        <v>27142</v>
      </c>
      <c r="I50" s="63">
        <f t="shared" si="1"/>
        <v>30703.0304</v>
      </c>
      <c r="J50" s="46">
        <f t="shared" si="2"/>
        <v>33552.271621120002</v>
      </c>
      <c r="K50" s="233">
        <v>0.19</v>
      </c>
      <c r="L50" s="82" t="s">
        <v>795</v>
      </c>
      <c r="M50" s="48">
        <f t="shared" si="3"/>
        <v>37093.444280883195</v>
      </c>
      <c r="N50" s="65">
        <v>22393</v>
      </c>
      <c r="O50" s="63">
        <f t="shared" si="4"/>
        <v>25330.961599999999</v>
      </c>
      <c r="P50" s="46">
        <f t="shared" si="5"/>
        <v>27681.674836479997</v>
      </c>
      <c r="Q50" s="261">
        <v>0.19</v>
      </c>
      <c r="R50" s="82" t="s">
        <v>796</v>
      </c>
      <c r="S50" s="220">
        <f t="shared" si="22"/>
        <v>26503.599718400001</v>
      </c>
      <c r="T50" s="230">
        <v>16000</v>
      </c>
      <c r="U50" s="63">
        <f t="shared" si="6"/>
        <v>18099.2</v>
      </c>
      <c r="V50" s="46">
        <f t="shared" si="7"/>
        <v>19778.805759999999</v>
      </c>
      <c r="W50" s="262">
        <v>0.19</v>
      </c>
      <c r="X50" s="82" t="s">
        <v>622</v>
      </c>
      <c r="Y50" s="83"/>
      <c r="Z50" s="224">
        <f t="shared" si="23"/>
        <v>19135.994572799998</v>
      </c>
      <c r="AA50" s="230">
        <v>12000</v>
      </c>
      <c r="AB50" s="63">
        <f t="shared" si="8"/>
        <v>13574.4</v>
      </c>
      <c r="AC50" s="46">
        <f t="shared" si="9"/>
        <v>14834.104319999999</v>
      </c>
      <c r="AD50" s="263">
        <v>0.19</v>
      </c>
      <c r="AE50" s="264" t="s">
        <v>818</v>
      </c>
      <c r="AF50" s="224">
        <f t="shared" si="10"/>
        <v>27853.503211519997</v>
      </c>
      <c r="AG50" s="232">
        <v>17200</v>
      </c>
      <c r="AH50" s="63">
        <f t="shared" si="11"/>
        <v>19456.64</v>
      </c>
      <c r="AI50" s="46">
        <f t="shared" si="12"/>
        <v>21262.216192</v>
      </c>
      <c r="AJ50" s="233">
        <v>0.19</v>
      </c>
      <c r="AK50" s="82" t="s">
        <v>762</v>
      </c>
      <c r="AL50" s="83"/>
      <c r="AM50" s="224">
        <f t="shared" si="13"/>
        <v>23122.660108800002</v>
      </c>
      <c r="AN50" s="230">
        <v>14500</v>
      </c>
      <c r="AO50" s="63">
        <f t="shared" si="14"/>
        <v>16402.400000000001</v>
      </c>
      <c r="AP50" s="46">
        <f t="shared" si="15"/>
        <v>17924.542720000001</v>
      </c>
      <c r="AQ50" s="263">
        <v>0.19</v>
      </c>
      <c r="AR50" s="265" t="s">
        <v>765</v>
      </c>
      <c r="AS50" s="266" t="s">
        <v>768</v>
      </c>
      <c r="AT50" s="58">
        <f t="shared" si="16"/>
        <v>28740.669182131205</v>
      </c>
      <c r="AU50" s="230">
        <v>18023</v>
      </c>
      <c r="AV50" s="63">
        <f t="shared" si="17"/>
        <v>20387.617600000001</v>
      </c>
      <c r="AW50" s="46">
        <f t="shared" si="18"/>
        <v>22279.588513280003</v>
      </c>
      <c r="AX50" s="263">
        <v>0.19</v>
      </c>
      <c r="AY50" s="26" t="s">
        <v>729</v>
      </c>
      <c r="AZ50" s="83"/>
      <c r="BA50" s="224">
        <f t="shared" si="19"/>
        <v>28463.197260825604</v>
      </c>
      <c r="BB50" s="267">
        <v>17849</v>
      </c>
      <c r="BC50" s="63">
        <f t="shared" si="20"/>
        <v>20190.788800000002</v>
      </c>
      <c r="BD50" s="46">
        <f t="shared" si="21"/>
        <v>22064.494000640003</v>
      </c>
      <c r="BE50" s="231">
        <v>0.19</v>
      </c>
      <c r="BF50" s="2"/>
      <c r="BG50" s="2"/>
      <c r="BH50" s="2"/>
      <c r="BI50" s="2"/>
    </row>
    <row r="51" spans="2:61" ht="15.75" thickBot="1" x14ac:dyDescent="0.3">
      <c r="B51" s="27" t="s">
        <v>417</v>
      </c>
      <c r="C51" s="27" t="s">
        <v>330</v>
      </c>
      <c r="D51" s="81" t="s">
        <v>418</v>
      </c>
      <c r="E51" s="82" t="s">
        <v>774</v>
      </c>
      <c r="F51" s="83" t="s">
        <v>779</v>
      </c>
      <c r="G51" s="220">
        <f t="shared" si="0"/>
        <v>40933.771377766403</v>
      </c>
      <c r="H51" s="232">
        <v>27142</v>
      </c>
      <c r="I51" s="63">
        <f t="shared" si="1"/>
        <v>30703.0304</v>
      </c>
      <c r="J51" s="46">
        <f t="shared" si="2"/>
        <v>33552.271621120002</v>
      </c>
      <c r="K51" s="233">
        <v>0.19</v>
      </c>
      <c r="L51" s="82" t="s">
        <v>795</v>
      </c>
      <c r="M51" s="48">
        <f t="shared" si="3"/>
        <v>24331.961016473604</v>
      </c>
      <c r="N51" s="65">
        <v>14689</v>
      </c>
      <c r="O51" s="63">
        <f t="shared" si="4"/>
        <v>16616.196800000002</v>
      </c>
      <c r="P51" s="46">
        <f t="shared" si="5"/>
        <v>18158.179863040001</v>
      </c>
      <c r="Q51" s="261">
        <v>0.19</v>
      </c>
      <c r="R51" s="82" t="s">
        <v>796</v>
      </c>
      <c r="S51" s="220">
        <f t="shared" si="22"/>
        <v>24847.124735999998</v>
      </c>
      <c r="T51" s="230">
        <v>15000</v>
      </c>
      <c r="U51" s="63">
        <f t="shared" si="6"/>
        <v>16968</v>
      </c>
      <c r="V51" s="46">
        <f t="shared" si="7"/>
        <v>18542.630399999998</v>
      </c>
      <c r="W51" s="262">
        <v>0.19</v>
      </c>
      <c r="X51" s="82" t="s">
        <v>622</v>
      </c>
      <c r="Y51" s="83"/>
      <c r="Z51" s="224">
        <f t="shared" si="23"/>
        <v>19135.994572799998</v>
      </c>
      <c r="AA51" s="230">
        <v>12000</v>
      </c>
      <c r="AB51" s="63">
        <f t="shared" si="8"/>
        <v>13574.4</v>
      </c>
      <c r="AC51" s="46">
        <f t="shared" si="9"/>
        <v>14834.104319999999</v>
      </c>
      <c r="AD51" s="263">
        <v>0.19</v>
      </c>
      <c r="AE51" s="264" t="s">
        <v>818</v>
      </c>
      <c r="AF51" s="224">
        <f t="shared" si="10"/>
        <v>27853.503211519997</v>
      </c>
      <c r="AG51" s="232">
        <v>17200</v>
      </c>
      <c r="AH51" s="63">
        <f t="shared" si="11"/>
        <v>19456.64</v>
      </c>
      <c r="AI51" s="46">
        <f t="shared" si="12"/>
        <v>21262.216192</v>
      </c>
      <c r="AJ51" s="233">
        <v>0.19</v>
      </c>
      <c r="AK51" s="82" t="s">
        <v>762</v>
      </c>
      <c r="AL51" s="83"/>
      <c r="AM51" s="224">
        <f t="shared" si="13"/>
        <v>23122.660108800002</v>
      </c>
      <c r="AN51" s="230">
        <v>14500</v>
      </c>
      <c r="AO51" s="63">
        <f t="shared" si="14"/>
        <v>16402.400000000001</v>
      </c>
      <c r="AP51" s="46">
        <f t="shared" si="15"/>
        <v>17924.542720000001</v>
      </c>
      <c r="AQ51" s="263">
        <v>0.19</v>
      </c>
      <c r="AR51" s="265" t="s">
        <v>765</v>
      </c>
      <c r="AS51" s="266" t="s">
        <v>768</v>
      </c>
      <c r="AT51" s="58">
        <f t="shared" si="16"/>
        <v>17059.7391616512</v>
      </c>
      <c r="AU51" s="230">
        <v>10698</v>
      </c>
      <c r="AV51" s="63">
        <f t="shared" si="17"/>
        <v>12101.577600000001</v>
      </c>
      <c r="AW51" s="46">
        <f t="shared" si="18"/>
        <v>13224.60400128</v>
      </c>
      <c r="AX51" s="263">
        <v>0.19</v>
      </c>
      <c r="AY51" s="26" t="s">
        <v>731</v>
      </c>
      <c r="AZ51" s="83"/>
      <c r="BA51" s="224">
        <f t="shared" si="19"/>
        <v>446506.54003200005</v>
      </c>
      <c r="BB51" s="267">
        <v>280000</v>
      </c>
      <c r="BC51" s="63">
        <f t="shared" si="20"/>
        <v>316736</v>
      </c>
      <c r="BD51" s="46">
        <f t="shared" si="21"/>
        <v>346129.10080000001</v>
      </c>
      <c r="BE51" s="231">
        <v>0.19</v>
      </c>
      <c r="BF51" s="2"/>
      <c r="BG51" s="2"/>
      <c r="BH51" s="2"/>
      <c r="BI51" s="2"/>
    </row>
    <row r="52" spans="2:61" ht="30.75" thickBot="1" x14ac:dyDescent="0.3">
      <c r="B52" s="27" t="s">
        <v>419</v>
      </c>
      <c r="C52" s="27" t="s">
        <v>330</v>
      </c>
      <c r="D52" s="81" t="s">
        <v>420</v>
      </c>
      <c r="E52" s="82" t="s">
        <v>774</v>
      </c>
      <c r="F52" s="83"/>
      <c r="G52" s="220">
        <f t="shared" si="0"/>
        <v>79931.098777599997</v>
      </c>
      <c r="H52" s="232">
        <v>53000</v>
      </c>
      <c r="I52" s="63">
        <f t="shared" si="1"/>
        <v>59953.599999999999</v>
      </c>
      <c r="J52" s="46">
        <f t="shared" si="2"/>
        <v>65517.29408</v>
      </c>
      <c r="K52" s="233">
        <v>0.19</v>
      </c>
      <c r="L52" s="82" t="s">
        <v>795</v>
      </c>
      <c r="M52" s="48">
        <f t="shared" si="3"/>
        <v>62314.932362905609</v>
      </c>
      <c r="N52" s="65">
        <v>37619</v>
      </c>
      <c r="O52" s="63">
        <f t="shared" si="4"/>
        <v>42554.612800000003</v>
      </c>
      <c r="P52" s="46">
        <f t="shared" si="5"/>
        <v>46503.680867840005</v>
      </c>
      <c r="Q52" s="261">
        <v>0.19</v>
      </c>
      <c r="R52" s="82" t="s">
        <v>798</v>
      </c>
      <c r="S52" s="220">
        <f t="shared" si="22"/>
        <v>19877.699788799997</v>
      </c>
      <c r="T52" s="230">
        <v>12000</v>
      </c>
      <c r="U52" s="63">
        <f t="shared" si="6"/>
        <v>13574.4</v>
      </c>
      <c r="V52" s="46">
        <f t="shared" si="7"/>
        <v>14834.104319999999</v>
      </c>
      <c r="W52" s="262">
        <v>0.19</v>
      </c>
      <c r="X52" s="82" t="s">
        <v>622</v>
      </c>
      <c r="Y52" s="83"/>
      <c r="Z52" s="224">
        <f t="shared" si="23"/>
        <v>71759.979647999993</v>
      </c>
      <c r="AA52" s="230">
        <v>45000</v>
      </c>
      <c r="AB52" s="63">
        <f t="shared" si="8"/>
        <v>50904</v>
      </c>
      <c r="AC52" s="46">
        <f t="shared" si="9"/>
        <v>55627.891199999998</v>
      </c>
      <c r="AD52" s="263">
        <v>0.19</v>
      </c>
      <c r="AE52" s="264" t="s">
        <v>818</v>
      </c>
      <c r="AF52" s="224">
        <f t="shared" si="10"/>
        <v>165825.50749183999</v>
      </c>
      <c r="AG52" s="232">
        <v>102400</v>
      </c>
      <c r="AH52" s="63">
        <f t="shared" si="11"/>
        <v>115834.88</v>
      </c>
      <c r="AI52" s="46">
        <f t="shared" si="12"/>
        <v>126584.356864</v>
      </c>
      <c r="AJ52" s="233">
        <v>0.19</v>
      </c>
      <c r="AK52" s="82" t="s">
        <v>762</v>
      </c>
      <c r="AL52" s="83"/>
      <c r="AM52" s="224">
        <f t="shared" si="13"/>
        <v>23919.993215999999</v>
      </c>
      <c r="AN52" s="230">
        <v>15000</v>
      </c>
      <c r="AO52" s="63">
        <f t="shared" si="14"/>
        <v>16968</v>
      </c>
      <c r="AP52" s="46">
        <f t="shared" si="15"/>
        <v>18542.630399999998</v>
      </c>
      <c r="AQ52" s="263">
        <v>0.19</v>
      </c>
      <c r="AR52" s="265"/>
      <c r="AS52" s="266" t="s">
        <v>768</v>
      </c>
      <c r="AT52" s="58">
        <f t="shared" si="16"/>
        <v>53032.2196260864</v>
      </c>
      <c r="AU52" s="230">
        <v>33256</v>
      </c>
      <c r="AV52" s="63">
        <f t="shared" si="17"/>
        <v>37619.1872</v>
      </c>
      <c r="AW52" s="46">
        <f t="shared" si="18"/>
        <v>41110.247772160001</v>
      </c>
      <c r="AX52" s="263">
        <v>0.19</v>
      </c>
      <c r="AY52" s="26" t="s">
        <v>729</v>
      </c>
      <c r="AZ52" s="83"/>
      <c r="BA52" s="224">
        <f t="shared" si="19"/>
        <v>67537.303512268802</v>
      </c>
      <c r="BB52" s="267">
        <v>42352</v>
      </c>
      <c r="BC52" s="63">
        <f t="shared" si="20"/>
        <v>47908.582399999999</v>
      </c>
      <c r="BD52" s="46">
        <f t="shared" si="21"/>
        <v>52354.498846720002</v>
      </c>
      <c r="BE52" s="231">
        <v>0.19</v>
      </c>
      <c r="BF52" s="2"/>
      <c r="BG52" s="2"/>
      <c r="BH52" s="2"/>
      <c r="BI52" s="2"/>
    </row>
    <row r="53" spans="2:61" ht="15.75" thickBot="1" x14ac:dyDescent="0.3">
      <c r="B53" s="27" t="s">
        <v>421</v>
      </c>
      <c r="C53" s="27" t="s">
        <v>330</v>
      </c>
      <c r="D53" s="81" t="s">
        <v>422</v>
      </c>
      <c r="E53" s="82" t="s">
        <v>774</v>
      </c>
      <c r="F53" s="83" t="s">
        <v>779</v>
      </c>
      <c r="G53" s="220">
        <f t="shared" si="0"/>
        <v>107454.54316799999</v>
      </c>
      <c r="H53" s="232">
        <v>71250</v>
      </c>
      <c r="I53" s="63">
        <f t="shared" si="1"/>
        <v>80598</v>
      </c>
      <c r="J53" s="46">
        <f t="shared" si="2"/>
        <v>88077.494399999996</v>
      </c>
      <c r="K53" s="233">
        <v>0.19</v>
      </c>
      <c r="L53" s="82" t="s">
        <v>795</v>
      </c>
      <c r="M53" s="48">
        <f t="shared" si="3"/>
        <v>112762.87795189759</v>
      </c>
      <c r="N53" s="65">
        <v>68074</v>
      </c>
      <c r="O53" s="63">
        <f t="shared" si="4"/>
        <v>77005.308799999999</v>
      </c>
      <c r="P53" s="46">
        <f t="shared" si="5"/>
        <v>84151.40145664</v>
      </c>
      <c r="Q53" s="261">
        <v>0.19</v>
      </c>
      <c r="R53" s="82" t="s">
        <v>796</v>
      </c>
      <c r="S53" s="220">
        <f t="shared" si="22"/>
        <v>46381.299507200005</v>
      </c>
      <c r="T53" s="230">
        <v>28000</v>
      </c>
      <c r="U53" s="63">
        <f t="shared" si="6"/>
        <v>31673.599999999999</v>
      </c>
      <c r="V53" s="46">
        <f t="shared" si="7"/>
        <v>34612.910080000001</v>
      </c>
      <c r="W53" s="262">
        <v>0.19</v>
      </c>
      <c r="X53" s="82" t="s">
        <v>622</v>
      </c>
      <c r="Y53" s="83"/>
      <c r="Z53" s="224">
        <f t="shared" si="23"/>
        <v>51029.318860799998</v>
      </c>
      <c r="AA53" s="230">
        <v>32000</v>
      </c>
      <c r="AB53" s="63">
        <f t="shared" si="8"/>
        <v>36198.400000000001</v>
      </c>
      <c r="AC53" s="46">
        <f t="shared" si="9"/>
        <v>39557.611519999999</v>
      </c>
      <c r="AD53" s="263">
        <v>0.19</v>
      </c>
      <c r="AE53" s="264" t="s">
        <v>818</v>
      </c>
      <c r="AF53" s="224">
        <f t="shared" si="10"/>
        <v>89552.251604479985</v>
      </c>
      <c r="AG53" s="232">
        <v>55300</v>
      </c>
      <c r="AH53" s="63">
        <f t="shared" si="11"/>
        <v>62555.360000000001</v>
      </c>
      <c r="AI53" s="46">
        <f t="shared" si="12"/>
        <v>68360.497407999996</v>
      </c>
      <c r="AJ53" s="233">
        <v>0.19</v>
      </c>
      <c r="AK53" s="82" t="s">
        <v>762</v>
      </c>
      <c r="AL53" s="83"/>
      <c r="AM53" s="224">
        <f t="shared" si="13"/>
        <v>55813.317504000006</v>
      </c>
      <c r="AN53" s="230">
        <v>35000</v>
      </c>
      <c r="AO53" s="63">
        <f t="shared" si="14"/>
        <v>39592</v>
      </c>
      <c r="AP53" s="46">
        <f t="shared" si="15"/>
        <v>43266.137600000002</v>
      </c>
      <c r="AQ53" s="263">
        <v>0.19</v>
      </c>
      <c r="AR53" s="265" t="s">
        <v>765</v>
      </c>
      <c r="AS53" s="266" t="s">
        <v>768</v>
      </c>
      <c r="AT53" s="58">
        <f t="shared" si="16"/>
        <v>56369.856012825599</v>
      </c>
      <c r="AU53" s="230">
        <v>35349</v>
      </c>
      <c r="AV53" s="63">
        <f t="shared" si="17"/>
        <v>39986.788800000002</v>
      </c>
      <c r="AW53" s="46">
        <f t="shared" si="18"/>
        <v>43697.56280064</v>
      </c>
      <c r="AX53" s="263">
        <v>0.19</v>
      </c>
      <c r="AY53" s="26" t="s">
        <v>729</v>
      </c>
      <c r="AZ53" s="83"/>
      <c r="BA53" s="224">
        <f t="shared" si="19"/>
        <v>71157.195818956796</v>
      </c>
      <c r="BB53" s="267">
        <v>44622</v>
      </c>
      <c r="BC53" s="63">
        <f t="shared" si="20"/>
        <v>50476.4064</v>
      </c>
      <c r="BD53" s="46">
        <f t="shared" si="21"/>
        <v>55160.616913919999</v>
      </c>
      <c r="BE53" s="231">
        <v>0.19</v>
      </c>
      <c r="BF53" s="2"/>
      <c r="BG53" s="2"/>
      <c r="BH53" s="2"/>
      <c r="BI53" s="2"/>
    </row>
    <row r="54" spans="2:61" ht="15.75" thickBot="1" x14ac:dyDescent="0.3">
      <c r="B54" s="27" t="s">
        <v>423</v>
      </c>
      <c r="C54" s="27" t="s">
        <v>330</v>
      </c>
      <c r="D54" s="81" t="s">
        <v>424</v>
      </c>
      <c r="E54" s="82" t="s">
        <v>774</v>
      </c>
      <c r="F54" s="83" t="s">
        <v>779</v>
      </c>
      <c r="G54" s="220">
        <f t="shared" si="0"/>
        <v>81861.510219775984</v>
      </c>
      <c r="H54" s="232">
        <v>54280</v>
      </c>
      <c r="I54" s="63">
        <f t="shared" si="1"/>
        <v>61401.536</v>
      </c>
      <c r="J54" s="46">
        <f t="shared" si="2"/>
        <v>67099.598540799998</v>
      </c>
      <c r="K54" s="233">
        <v>0.19</v>
      </c>
      <c r="L54" s="82" t="s">
        <v>795</v>
      </c>
      <c r="M54" s="48">
        <f t="shared" si="3"/>
        <v>68251.738699827198</v>
      </c>
      <c r="N54" s="65">
        <v>41203</v>
      </c>
      <c r="O54" s="63">
        <f t="shared" si="4"/>
        <v>46608.833599999998</v>
      </c>
      <c r="P54" s="46">
        <f t="shared" si="5"/>
        <v>50934.133358079998</v>
      </c>
      <c r="Q54" s="261">
        <v>0.19</v>
      </c>
      <c r="R54" s="82" t="s">
        <v>796</v>
      </c>
      <c r="S54" s="220">
        <f t="shared" si="22"/>
        <v>46381.299507200005</v>
      </c>
      <c r="T54" s="230">
        <v>28000</v>
      </c>
      <c r="U54" s="63">
        <f t="shared" si="6"/>
        <v>31673.599999999999</v>
      </c>
      <c r="V54" s="46">
        <f t="shared" si="7"/>
        <v>34612.910080000001</v>
      </c>
      <c r="W54" s="262">
        <v>0.19</v>
      </c>
      <c r="X54" s="82" t="s">
        <v>622</v>
      </c>
      <c r="Y54" s="83"/>
      <c r="Z54" s="224">
        <f t="shared" si="23"/>
        <v>44650.654003200005</v>
      </c>
      <c r="AA54" s="230">
        <v>28000</v>
      </c>
      <c r="AB54" s="63">
        <f t="shared" si="8"/>
        <v>31673.599999999999</v>
      </c>
      <c r="AC54" s="46">
        <f t="shared" si="9"/>
        <v>34612.910080000001</v>
      </c>
      <c r="AD54" s="263">
        <v>0.19</v>
      </c>
      <c r="AE54" s="264" t="s">
        <v>818</v>
      </c>
      <c r="AF54" s="224">
        <f t="shared" si="10"/>
        <v>48257.813703680004</v>
      </c>
      <c r="AG54" s="232">
        <v>29800</v>
      </c>
      <c r="AH54" s="63">
        <f t="shared" si="11"/>
        <v>33709.760000000002</v>
      </c>
      <c r="AI54" s="46">
        <f t="shared" si="12"/>
        <v>36838.025728000001</v>
      </c>
      <c r="AJ54" s="233">
        <v>0.19</v>
      </c>
      <c r="AK54" s="82" t="s">
        <v>762</v>
      </c>
      <c r="AL54" s="83"/>
      <c r="AM54" s="224">
        <f t="shared" si="13"/>
        <v>33487.990502400004</v>
      </c>
      <c r="AN54" s="230">
        <v>21000</v>
      </c>
      <c r="AO54" s="63">
        <f t="shared" si="14"/>
        <v>23755.200000000001</v>
      </c>
      <c r="AP54" s="46">
        <f t="shared" si="15"/>
        <v>25959.682560000001</v>
      </c>
      <c r="AQ54" s="263">
        <v>0.19</v>
      </c>
      <c r="AR54" s="265" t="s">
        <v>765</v>
      </c>
      <c r="AS54" s="266" t="s">
        <v>768</v>
      </c>
      <c r="AT54" s="58">
        <f t="shared" si="16"/>
        <v>30038.7274806528</v>
      </c>
      <c r="AU54" s="230">
        <v>18837</v>
      </c>
      <c r="AV54" s="63">
        <f t="shared" si="17"/>
        <v>21308.414400000001</v>
      </c>
      <c r="AW54" s="46">
        <f t="shared" si="18"/>
        <v>23285.835256320002</v>
      </c>
      <c r="AX54" s="263">
        <v>0.19</v>
      </c>
      <c r="AY54" s="26" t="s">
        <v>729</v>
      </c>
      <c r="AZ54" s="83"/>
      <c r="BA54" s="224">
        <f t="shared" si="19"/>
        <v>34494.224883686402</v>
      </c>
      <c r="BB54" s="267">
        <v>21631</v>
      </c>
      <c r="BC54" s="63">
        <f t="shared" si="20"/>
        <v>24468.9872</v>
      </c>
      <c r="BD54" s="46">
        <f t="shared" si="21"/>
        <v>26739.70921216</v>
      </c>
      <c r="BE54" s="231">
        <v>0.19</v>
      </c>
      <c r="BF54" s="2"/>
      <c r="BG54" s="2"/>
      <c r="BH54" s="2"/>
      <c r="BI54" s="2"/>
    </row>
    <row r="55" spans="2:61" ht="30.75" thickBot="1" x14ac:dyDescent="0.3">
      <c r="B55" s="27" t="s">
        <v>425</v>
      </c>
      <c r="C55" s="27" t="s">
        <v>330</v>
      </c>
      <c r="D55" s="81" t="s">
        <v>426</v>
      </c>
      <c r="E55" s="82" t="s">
        <v>787</v>
      </c>
      <c r="F55" s="83"/>
      <c r="G55" s="220">
        <f t="shared" si="0"/>
        <v>1033071.7483519999</v>
      </c>
      <c r="H55" s="232">
        <v>685000</v>
      </c>
      <c r="I55" s="63">
        <f t="shared" si="1"/>
        <v>774872</v>
      </c>
      <c r="J55" s="46">
        <f t="shared" si="2"/>
        <v>846780.12159999995</v>
      </c>
      <c r="K55" s="233">
        <v>0.19</v>
      </c>
      <c r="L55" s="82" t="s">
        <v>795</v>
      </c>
      <c r="M55" s="48">
        <f t="shared" si="3"/>
        <v>586065.81819806714</v>
      </c>
      <c r="N55" s="65">
        <v>353803</v>
      </c>
      <c r="O55" s="63">
        <f t="shared" si="4"/>
        <v>400221.95360000001</v>
      </c>
      <c r="P55" s="46">
        <f t="shared" si="5"/>
        <v>437362.55089408002</v>
      </c>
      <c r="Q55" s="261">
        <v>0.19</v>
      </c>
      <c r="R55" s="82" t="s">
        <v>796</v>
      </c>
      <c r="S55" s="220">
        <f t="shared" si="22"/>
        <v>397553.99577599997</v>
      </c>
      <c r="T55" s="230">
        <v>240000</v>
      </c>
      <c r="U55" s="63">
        <f t="shared" si="6"/>
        <v>271488</v>
      </c>
      <c r="V55" s="46">
        <f t="shared" si="7"/>
        <v>296682.08639999997</v>
      </c>
      <c r="W55" s="262">
        <v>0.19</v>
      </c>
      <c r="X55" s="82" t="s">
        <v>622</v>
      </c>
      <c r="Y55" s="83"/>
      <c r="Z55" s="224">
        <f t="shared" si="23"/>
        <v>287039.91859199997</v>
      </c>
      <c r="AA55" s="230">
        <v>180000</v>
      </c>
      <c r="AB55" s="63">
        <f t="shared" si="8"/>
        <v>203616</v>
      </c>
      <c r="AC55" s="46">
        <f t="shared" si="9"/>
        <v>222511.56479999999</v>
      </c>
      <c r="AD55" s="263">
        <v>0.19</v>
      </c>
      <c r="AE55" s="264" t="s">
        <v>818</v>
      </c>
      <c r="AF55" s="224">
        <f t="shared" si="10"/>
        <v>274810.43575552001</v>
      </c>
      <c r="AG55" s="232">
        <v>169700</v>
      </c>
      <c r="AH55" s="63">
        <f t="shared" si="11"/>
        <v>191964.64</v>
      </c>
      <c r="AI55" s="46">
        <f t="shared" si="12"/>
        <v>209778.95859200001</v>
      </c>
      <c r="AJ55" s="233">
        <v>0.19</v>
      </c>
      <c r="AK55" s="82" t="s">
        <v>803</v>
      </c>
      <c r="AL55" s="83" t="s">
        <v>808</v>
      </c>
      <c r="AM55" s="224">
        <f t="shared" si="13"/>
        <v>382719.89145599998</v>
      </c>
      <c r="AN55" s="230">
        <v>240000</v>
      </c>
      <c r="AO55" s="63">
        <f t="shared" si="14"/>
        <v>271488</v>
      </c>
      <c r="AP55" s="46">
        <f t="shared" si="15"/>
        <v>296682.08639999997</v>
      </c>
      <c r="AQ55" s="263">
        <v>0.19</v>
      </c>
      <c r="AR55" s="265" t="s">
        <v>765</v>
      </c>
      <c r="AS55" s="266" t="s">
        <v>768</v>
      </c>
      <c r="AT55" s="58">
        <f t="shared" si="16"/>
        <v>500650.24200952321</v>
      </c>
      <c r="AU55" s="230">
        <v>313953</v>
      </c>
      <c r="AV55" s="63">
        <f t="shared" si="17"/>
        <v>355143.6336</v>
      </c>
      <c r="AW55" s="46">
        <f t="shared" si="18"/>
        <v>388100.96279808</v>
      </c>
      <c r="AX55" s="263">
        <v>0.19</v>
      </c>
      <c r="AY55" s="26" t="s">
        <v>729</v>
      </c>
      <c r="AZ55" s="83"/>
      <c r="BA55" s="224">
        <f t="shared" si="19"/>
        <v>516392.78687808005</v>
      </c>
      <c r="BB55" s="267">
        <v>323825</v>
      </c>
      <c r="BC55" s="63">
        <f t="shared" si="20"/>
        <v>366310.84</v>
      </c>
      <c r="BD55" s="46">
        <f t="shared" si="21"/>
        <v>400304.48595200002</v>
      </c>
      <c r="BE55" s="231">
        <v>0.19</v>
      </c>
      <c r="BF55" s="2"/>
      <c r="BG55" s="2"/>
      <c r="BH55" s="2"/>
      <c r="BI55" s="2"/>
    </row>
    <row r="56" spans="2:61" ht="15.75" thickBot="1" x14ac:dyDescent="0.3">
      <c r="B56" s="27" t="s">
        <v>427</v>
      </c>
      <c r="C56" s="27" t="s">
        <v>330</v>
      </c>
      <c r="D56" s="81" t="s">
        <v>428</v>
      </c>
      <c r="E56" s="82" t="s">
        <v>774</v>
      </c>
      <c r="F56" s="83" t="s">
        <v>779</v>
      </c>
      <c r="G56" s="220">
        <f t="shared" si="0"/>
        <v>47129.185599999997</v>
      </c>
      <c r="H56" s="232">
        <v>31250</v>
      </c>
      <c r="I56" s="63">
        <f t="shared" si="1"/>
        <v>35350</v>
      </c>
      <c r="J56" s="46">
        <f t="shared" si="2"/>
        <v>38630.479999999996</v>
      </c>
      <c r="K56" s="233">
        <v>0.19</v>
      </c>
      <c r="L56" s="82" t="s">
        <v>795</v>
      </c>
      <c r="M56" s="48">
        <f t="shared" si="3"/>
        <v>41542.736083609598</v>
      </c>
      <c r="N56" s="65">
        <v>25079</v>
      </c>
      <c r="O56" s="63">
        <f t="shared" si="4"/>
        <v>28369.364799999999</v>
      </c>
      <c r="P56" s="46">
        <f t="shared" si="5"/>
        <v>31002.041853439998</v>
      </c>
      <c r="Q56" s="261">
        <v>0.19</v>
      </c>
      <c r="R56" s="82" t="s">
        <v>796</v>
      </c>
      <c r="S56" s="220">
        <f t="shared" si="22"/>
        <v>29816.549683199995</v>
      </c>
      <c r="T56" s="230">
        <v>18000</v>
      </c>
      <c r="U56" s="63">
        <f t="shared" si="6"/>
        <v>20361.599999999999</v>
      </c>
      <c r="V56" s="46">
        <f t="shared" si="7"/>
        <v>22251.156479999998</v>
      </c>
      <c r="W56" s="262">
        <v>0.19</v>
      </c>
      <c r="X56" s="82" t="s">
        <v>622</v>
      </c>
      <c r="Y56" s="83"/>
      <c r="Z56" s="224">
        <f t="shared" si="23"/>
        <v>27109.325644800003</v>
      </c>
      <c r="AA56" s="230">
        <v>17000</v>
      </c>
      <c r="AB56" s="63">
        <f t="shared" si="8"/>
        <v>19230.400000000001</v>
      </c>
      <c r="AC56" s="46">
        <f t="shared" si="9"/>
        <v>21014.98112</v>
      </c>
      <c r="AD56" s="263">
        <v>0.19</v>
      </c>
      <c r="AE56" s="264" t="s">
        <v>818</v>
      </c>
      <c r="AF56" s="224">
        <f t="shared" si="10"/>
        <v>32711.672376320006</v>
      </c>
      <c r="AG56" s="232">
        <v>20200</v>
      </c>
      <c r="AH56" s="63">
        <f t="shared" si="11"/>
        <v>22850.240000000002</v>
      </c>
      <c r="AI56" s="46">
        <f t="shared" si="12"/>
        <v>24970.742272000003</v>
      </c>
      <c r="AJ56" s="233">
        <v>0.19</v>
      </c>
      <c r="AK56" s="82" t="s">
        <v>762</v>
      </c>
      <c r="AL56" s="83"/>
      <c r="AM56" s="224">
        <f t="shared" si="13"/>
        <v>23122.660108800002</v>
      </c>
      <c r="AN56" s="230">
        <v>14500</v>
      </c>
      <c r="AO56" s="63">
        <f t="shared" si="14"/>
        <v>16402.400000000001</v>
      </c>
      <c r="AP56" s="46">
        <f t="shared" si="15"/>
        <v>17924.542720000001</v>
      </c>
      <c r="AQ56" s="263">
        <v>0.19</v>
      </c>
      <c r="AR56" s="265" t="s">
        <v>765</v>
      </c>
      <c r="AS56" s="266" t="s">
        <v>768</v>
      </c>
      <c r="AT56" s="58">
        <f t="shared" si="16"/>
        <v>59335.935171609606</v>
      </c>
      <c r="AU56" s="230">
        <v>37209</v>
      </c>
      <c r="AV56" s="63">
        <f t="shared" si="17"/>
        <v>42090.820800000001</v>
      </c>
      <c r="AW56" s="46">
        <f t="shared" si="18"/>
        <v>45996.848970240004</v>
      </c>
      <c r="AX56" s="263">
        <v>0.19</v>
      </c>
      <c r="AY56" s="26" t="s">
        <v>729</v>
      </c>
      <c r="AZ56" s="83"/>
      <c r="BA56" s="224">
        <f t="shared" si="19"/>
        <v>29185.581055948798</v>
      </c>
      <c r="BB56" s="267">
        <v>18302</v>
      </c>
      <c r="BC56" s="63">
        <f t="shared" si="20"/>
        <v>20703.222399999999</v>
      </c>
      <c r="BD56" s="46">
        <f t="shared" si="21"/>
        <v>22624.481438719999</v>
      </c>
      <c r="BE56" s="231">
        <v>0.19</v>
      </c>
      <c r="BF56" s="2"/>
      <c r="BG56" s="2"/>
      <c r="BH56" s="2"/>
      <c r="BI56" s="2"/>
    </row>
    <row r="57" spans="2:61" ht="15.75" thickBot="1" x14ac:dyDescent="0.3">
      <c r="B57" s="27" t="s">
        <v>429</v>
      </c>
      <c r="C57" s="27" t="s">
        <v>330</v>
      </c>
      <c r="D57" s="81" t="s">
        <v>430</v>
      </c>
      <c r="E57" s="82" t="s">
        <v>774</v>
      </c>
      <c r="F57" s="83" t="s">
        <v>779</v>
      </c>
      <c r="G57" s="220">
        <f t="shared" si="0"/>
        <v>36625.032713471999</v>
      </c>
      <c r="H57" s="232">
        <v>24285</v>
      </c>
      <c r="I57" s="63">
        <f t="shared" si="1"/>
        <v>27471.191999999999</v>
      </c>
      <c r="J57" s="46">
        <f t="shared" si="2"/>
        <v>30020.518617599999</v>
      </c>
      <c r="K57" s="233">
        <v>0.19</v>
      </c>
      <c r="L57" s="82" t="s">
        <v>795</v>
      </c>
      <c r="M57" s="48">
        <f t="shared" si="3"/>
        <v>19287.994695065601</v>
      </c>
      <c r="N57" s="65">
        <v>11644</v>
      </c>
      <c r="O57" s="63">
        <f t="shared" si="4"/>
        <v>13171.692800000001</v>
      </c>
      <c r="P57" s="46">
        <f t="shared" si="5"/>
        <v>14394.025891840001</v>
      </c>
      <c r="Q57" s="261">
        <v>0.19</v>
      </c>
      <c r="R57" s="82" t="s">
        <v>796</v>
      </c>
      <c r="S57" s="220">
        <f t="shared" si="22"/>
        <v>19877.699788799997</v>
      </c>
      <c r="T57" s="230">
        <v>12000</v>
      </c>
      <c r="U57" s="63">
        <f t="shared" si="6"/>
        <v>13574.4</v>
      </c>
      <c r="V57" s="46">
        <f t="shared" si="7"/>
        <v>14834.104319999999</v>
      </c>
      <c r="W57" s="262">
        <v>0.19</v>
      </c>
      <c r="X57" s="82" t="s">
        <v>622</v>
      </c>
      <c r="Y57" s="83"/>
      <c r="Z57" s="224">
        <f t="shared" si="23"/>
        <v>20730.660787199999</v>
      </c>
      <c r="AA57" s="230">
        <v>13000</v>
      </c>
      <c r="AB57" s="63">
        <f t="shared" si="8"/>
        <v>14705.6</v>
      </c>
      <c r="AC57" s="46">
        <f t="shared" si="9"/>
        <v>16070.27968</v>
      </c>
      <c r="AD57" s="263">
        <v>0.19</v>
      </c>
      <c r="AE57" s="264" t="s">
        <v>818</v>
      </c>
      <c r="AF57" s="224">
        <f t="shared" si="10"/>
        <v>27853.503211519997</v>
      </c>
      <c r="AG57" s="232">
        <v>17200</v>
      </c>
      <c r="AH57" s="63">
        <f t="shared" si="11"/>
        <v>19456.64</v>
      </c>
      <c r="AI57" s="46">
        <f t="shared" si="12"/>
        <v>21262.216192</v>
      </c>
      <c r="AJ57" s="233">
        <v>0.19</v>
      </c>
      <c r="AK57" s="82" t="s">
        <v>762</v>
      </c>
      <c r="AL57" s="83"/>
      <c r="AM57" s="224">
        <f t="shared" si="13"/>
        <v>14351.995929599998</v>
      </c>
      <c r="AN57" s="230">
        <v>9000</v>
      </c>
      <c r="AO57" s="63">
        <f t="shared" si="14"/>
        <v>10180.799999999999</v>
      </c>
      <c r="AP57" s="46">
        <f t="shared" si="15"/>
        <v>11125.578239999999</v>
      </c>
      <c r="AQ57" s="263">
        <v>0.19</v>
      </c>
      <c r="AR57" s="265" t="s">
        <v>765</v>
      </c>
      <c r="AS57" s="266"/>
      <c r="AT57" s="58">
        <f t="shared" si="16"/>
        <v>8437.3789403904011</v>
      </c>
      <c r="AU57" s="230">
        <v>5291</v>
      </c>
      <c r="AV57" s="63">
        <f t="shared" si="17"/>
        <v>5985.1792000000005</v>
      </c>
      <c r="AW57" s="46">
        <f t="shared" si="18"/>
        <v>6540.6038297600007</v>
      </c>
      <c r="AX57" s="263">
        <v>0.19</v>
      </c>
      <c r="AY57" s="26" t="s">
        <v>729</v>
      </c>
      <c r="AZ57" s="83"/>
      <c r="BA57" s="224">
        <f t="shared" si="19"/>
        <v>24074.675838796797</v>
      </c>
      <c r="BB57" s="267">
        <v>15097</v>
      </c>
      <c r="BC57" s="63">
        <f t="shared" si="20"/>
        <v>17077.7264</v>
      </c>
      <c r="BD57" s="46">
        <f t="shared" si="21"/>
        <v>18662.539409919998</v>
      </c>
      <c r="BE57" s="231">
        <v>0.19</v>
      </c>
      <c r="BF57" s="2"/>
      <c r="BG57" s="2"/>
      <c r="BH57" s="2"/>
      <c r="BI57" s="2"/>
    </row>
    <row r="58" spans="2:61" ht="15.75" thickBot="1" x14ac:dyDescent="0.3">
      <c r="B58" s="27" t="s">
        <v>431</v>
      </c>
      <c r="C58" s="27" t="s">
        <v>330</v>
      </c>
      <c r="D58" s="81" t="s">
        <v>432</v>
      </c>
      <c r="E58" s="82" t="s">
        <v>774</v>
      </c>
      <c r="F58" s="83" t="s">
        <v>779</v>
      </c>
      <c r="G58" s="220">
        <f t="shared" si="0"/>
        <v>58968.037022719996</v>
      </c>
      <c r="H58" s="232">
        <v>39100</v>
      </c>
      <c r="I58" s="63">
        <f t="shared" si="1"/>
        <v>44229.919999999998</v>
      </c>
      <c r="J58" s="46">
        <f t="shared" si="2"/>
        <v>48334.456575999997</v>
      </c>
      <c r="K58" s="233">
        <v>0.19</v>
      </c>
      <c r="L58" s="82" t="s">
        <v>795</v>
      </c>
      <c r="M58" s="48">
        <f t="shared" si="3"/>
        <v>37093.444280883195</v>
      </c>
      <c r="N58" s="65">
        <v>22393</v>
      </c>
      <c r="O58" s="63">
        <f t="shared" si="4"/>
        <v>25330.961599999999</v>
      </c>
      <c r="P58" s="46">
        <f t="shared" si="5"/>
        <v>27681.674836479997</v>
      </c>
      <c r="Q58" s="261">
        <v>0.19</v>
      </c>
      <c r="R58" s="82" t="s">
        <v>796</v>
      </c>
      <c r="S58" s="220">
        <f t="shared" si="22"/>
        <v>36442.449612800003</v>
      </c>
      <c r="T58" s="230">
        <v>22000</v>
      </c>
      <c r="U58" s="63">
        <f t="shared" si="6"/>
        <v>24886.400000000001</v>
      </c>
      <c r="V58" s="46">
        <f t="shared" si="7"/>
        <v>27195.857920000002</v>
      </c>
      <c r="W58" s="262">
        <v>0.19</v>
      </c>
      <c r="X58" s="82" t="s">
        <v>622</v>
      </c>
      <c r="Y58" s="83"/>
      <c r="Z58" s="224">
        <f t="shared" si="23"/>
        <v>33487.990502400004</v>
      </c>
      <c r="AA58" s="230">
        <v>21000</v>
      </c>
      <c r="AB58" s="63">
        <f t="shared" si="8"/>
        <v>23755.200000000001</v>
      </c>
      <c r="AC58" s="46">
        <f t="shared" si="9"/>
        <v>25959.682560000001</v>
      </c>
      <c r="AD58" s="263">
        <v>0.19</v>
      </c>
      <c r="AE58" s="264" t="s">
        <v>818</v>
      </c>
      <c r="AF58" s="224">
        <f t="shared" si="10"/>
        <v>48257.813703680004</v>
      </c>
      <c r="AG58" s="232">
        <v>29800</v>
      </c>
      <c r="AH58" s="63">
        <f t="shared" si="11"/>
        <v>33709.760000000002</v>
      </c>
      <c r="AI58" s="46">
        <f t="shared" si="12"/>
        <v>36838.025728000001</v>
      </c>
      <c r="AJ58" s="233">
        <v>0.19</v>
      </c>
      <c r="AK58" s="82" t="s">
        <v>762</v>
      </c>
      <c r="AL58" s="83"/>
      <c r="AM58" s="224">
        <f t="shared" si="13"/>
        <v>22165.86038016</v>
      </c>
      <c r="AN58" s="230">
        <v>13900</v>
      </c>
      <c r="AO58" s="63">
        <f t="shared" si="14"/>
        <v>15723.68</v>
      </c>
      <c r="AP58" s="46">
        <f t="shared" si="15"/>
        <v>17182.837503999999</v>
      </c>
      <c r="AQ58" s="263">
        <v>0.19</v>
      </c>
      <c r="AR58" s="265" t="s">
        <v>765</v>
      </c>
      <c r="AS58" s="266" t="s">
        <v>768</v>
      </c>
      <c r="AT58" s="58">
        <f t="shared" si="16"/>
        <v>33376.363867392</v>
      </c>
      <c r="AU58" s="230">
        <v>20930</v>
      </c>
      <c r="AV58" s="63">
        <f t="shared" si="17"/>
        <v>23676.016</v>
      </c>
      <c r="AW58" s="46">
        <f t="shared" si="18"/>
        <v>25873.150284799998</v>
      </c>
      <c r="AX58" s="263">
        <v>0.19</v>
      </c>
      <c r="AY58" s="26" t="s">
        <v>729</v>
      </c>
      <c r="AZ58" s="83"/>
      <c r="BA58" s="224">
        <f t="shared" si="19"/>
        <v>51617.750693913607</v>
      </c>
      <c r="BB58" s="267">
        <v>32369</v>
      </c>
      <c r="BC58" s="63">
        <f t="shared" si="20"/>
        <v>36615.8128</v>
      </c>
      <c r="BD58" s="46">
        <f t="shared" si="21"/>
        <v>40013.760227840001</v>
      </c>
      <c r="BE58" s="231">
        <v>0.19</v>
      </c>
      <c r="BF58" s="2"/>
      <c r="BG58" s="2"/>
      <c r="BH58" s="2"/>
      <c r="BI58" s="2"/>
    </row>
    <row r="59" spans="2:61" ht="15.75" thickBot="1" x14ac:dyDescent="0.3">
      <c r="B59" s="27" t="s">
        <v>433</v>
      </c>
      <c r="C59" s="27" t="s">
        <v>330</v>
      </c>
      <c r="D59" s="81" t="s">
        <v>434</v>
      </c>
      <c r="E59" s="82" t="s">
        <v>774</v>
      </c>
      <c r="F59" s="83" t="s">
        <v>779</v>
      </c>
      <c r="G59" s="220">
        <f t="shared" si="0"/>
        <v>254497.60224000001</v>
      </c>
      <c r="H59" s="232">
        <v>168750</v>
      </c>
      <c r="I59" s="63">
        <f t="shared" si="1"/>
        <v>190890</v>
      </c>
      <c r="J59" s="46">
        <f t="shared" si="2"/>
        <v>208604.592</v>
      </c>
      <c r="K59" s="233">
        <v>0.19</v>
      </c>
      <c r="L59" s="82" t="s">
        <v>795</v>
      </c>
      <c r="M59" s="48">
        <f t="shared" si="3"/>
        <v>249263.04240158724</v>
      </c>
      <c r="N59" s="65">
        <v>150478</v>
      </c>
      <c r="O59" s="63">
        <f t="shared" si="4"/>
        <v>170220.71360000002</v>
      </c>
      <c r="P59" s="46">
        <f t="shared" si="5"/>
        <v>186017.19582208002</v>
      </c>
      <c r="Q59" s="261">
        <v>0.19</v>
      </c>
      <c r="R59" s="82" t="s">
        <v>796</v>
      </c>
      <c r="S59" s="220">
        <f t="shared" si="22"/>
        <v>198776.99788799998</v>
      </c>
      <c r="T59" s="230">
        <v>120000</v>
      </c>
      <c r="U59" s="63">
        <f t="shared" si="6"/>
        <v>135744</v>
      </c>
      <c r="V59" s="46">
        <f t="shared" si="7"/>
        <v>148341.04319999999</v>
      </c>
      <c r="W59" s="262">
        <v>0.19</v>
      </c>
      <c r="X59" s="82" t="s">
        <v>622</v>
      </c>
      <c r="Y59" s="83"/>
      <c r="Z59" s="224">
        <f t="shared" si="23"/>
        <v>239199.93216</v>
      </c>
      <c r="AA59" s="230">
        <v>150000</v>
      </c>
      <c r="AB59" s="63">
        <f t="shared" si="8"/>
        <v>169680</v>
      </c>
      <c r="AC59" s="46">
        <f t="shared" si="9"/>
        <v>185426.304</v>
      </c>
      <c r="AD59" s="263">
        <v>0.19</v>
      </c>
      <c r="AE59" s="264" t="s">
        <v>818</v>
      </c>
      <c r="AF59" s="224">
        <f t="shared" si="10"/>
        <v>66718.856529920013</v>
      </c>
      <c r="AG59" s="232">
        <v>41200</v>
      </c>
      <c r="AH59" s="63">
        <f t="shared" si="11"/>
        <v>46605.440000000002</v>
      </c>
      <c r="AI59" s="46">
        <f t="shared" si="12"/>
        <v>50930.424832000004</v>
      </c>
      <c r="AJ59" s="233">
        <v>0.19</v>
      </c>
      <c r="AK59" s="82" t="s">
        <v>762</v>
      </c>
      <c r="AL59" s="83"/>
      <c r="AM59" s="224">
        <f t="shared" si="13"/>
        <v>114815.96743679998</v>
      </c>
      <c r="AN59" s="230">
        <v>72000</v>
      </c>
      <c r="AO59" s="63">
        <f t="shared" si="14"/>
        <v>81446.399999999994</v>
      </c>
      <c r="AP59" s="46">
        <f t="shared" si="15"/>
        <v>89004.625919999991</v>
      </c>
      <c r="AQ59" s="263">
        <v>0.19</v>
      </c>
      <c r="AR59" s="265" t="s">
        <v>765</v>
      </c>
      <c r="AS59" s="266" t="s">
        <v>768</v>
      </c>
      <c r="AT59" s="58">
        <f t="shared" si="16"/>
        <v>142593.4582254336</v>
      </c>
      <c r="AU59" s="230">
        <v>89419</v>
      </c>
      <c r="AV59" s="63">
        <f t="shared" si="17"/>
        <v>101150.77280000001</v>
      </c>
      <c r="AW59" s="46">
        <f t="shared" si="18"/>
        <v>110537.56451584</v>
      </c>
      <c r="AX59" s="263">
        <v>0.19</v>
      </c>
      <c r="AY59" s="26" t="s">
        <v>729</v>
      </c>
      <c r="AZ59" s="83"/>
      <c r="BA59" s="224">
        <f t="shared" si="19"/>
        <v>224084.09111370236</v>
      </c>
      <c r="BB59" s="267">
        <v>140521</v>
      </c>
      <c r="BC59" s="63">
        <f t="shared" si="20"/>
        <v>158957.35519999999</v>
      </c>
      <c r="BD59" s="46">
        <f t="shared" si="21"/>
        <v>173708.59776255998</v>
      </c>
      <c r="BE59" s="231">
        <v>0.19</v>
      </c>
      <c r="BF59" s="2"/>
      <c r="BG59" s="2"/>
      <c r="BH59" s="2"/>
      <c r="BI59" s="2"/>
    </row>
    <row r="60" spans="2:61" ht="15.75" thickBot="1" x14ac:dyDescent="0.3">
      <c r="B60" s="27" t="s">
        <v>435</v>
      </c>
      <c r="C60" s="27" t="s">
        <v>330</v>
      </c>
      <c r="D60" s="81" t="s">
        <v>436</v>
      </c>
      <c r="E60" s="82" t="s">
        <v>774</v>
      </c>
      <c r="F60" s="83" t="s">
        <v>779</v>
      </c>
      <c r="G60" s="220">
        <f t="shared" si="0"/>
        <v>131961.71967999998</v>
      </c>
      <c r="H60" s="232">
        <v>87500</v>
      </c>
      <c r="I60" s="63">
        <f t="shared" si="1"/>
        <v>98980</v>
      </c>
      <c r="J60" s="46">
        <f t="shared" si="2"/>
        <v>108165.344</v>
      </c>
      <c r="K60" s="233">
        <v>0.19</v>
      </c>
      <c r="L60" s="82" t="s">
        <v>795</v>
      </c>
      <c r="M60" s="48">
        <f t="shared" si="3"/>
        <v>163207.51059092482</v>
      </c>
      <c r="N60" s="65">
        <v>98527</v>
      </c>
      <c r="O60" s="63">
        <f t="shared" si="4"/>
        <v>111453.7424</v>
      </c>
      <c r="P60" s="46">
        <f t="shared" si="5"/>
        <v>121796.64969472001</v>
      </c>
      <c r="Q60" s="261">
        <v>0.19</v>
      </c>
      <c r="R60" s="82" t="s">
        <v>796</v>
      </c>
      <c r="S60" s="220">
        <f t="shared" si="22"/>
        <v>79510.799155199988</v>
      </c>
      <c r="T60" s="230">
        <v>48000</v>
      </c>
      <c r="U60" s="63">
        <f t="shared" si="6"/>
        <v>54297.599999999999</v>
      </c>
      <c r="V60" s="46">
        <f t="shared" si="7"/>
        <v>59336.417279999994</v>
      </c>
      <c r="W60" s="262">
        <v>0.19</v>
      </c>
      <c r="X60" s="82" t="s">
        <v>622</v>
      </c>
      <c r="Y60" s="83"/>
      <c r="Z60" s="224">
        <f t="shared" si="23"/>
        <v>71759.979647999993</v>
      </c>
      <c r="AA60" s="230">
        <v>45000</v>
      </c>
      <c r="AB60" s="63">
        <f t="shared" si="8"/>
        <v>50904</v>
      </c>
      <c r="AC60" s="46">
        <f t="shared" si="9"/>
        <v>55627.891199999998</v>
      </c>
      <c r="AD60" s="263">
        <v>0.19</v>
      </c>
      <c r="AE60" s="264" t="s">
        <v>818</v>
      </c>
      <c r="AF60" s="224">
        <f t="shared" si="10"/>
        <v>89552.251604479985</v>
      </c>
      <c r="AG60" s="232">
        <v>55300</v>
      </c>
      <c r="AH60" s="63">
        <f t="shared" si="11"/>
        <v>62555.360000000001</v>
      </c>
      <c r="AI60" s="46">
        <f t="shared" si="12"/>
        <v>68360.497407999996</v>
      </c>
      <c r="AJ60" s="233">
        <v>0.19</v>
      </c>
      <c r="AK60" s="82" t="s">
        <v>762</v>
      </c>
      <c r="AL60" s="83"/>
      <c r="AM60" s="224">
        <f t="shared" si="13"/>
        <v>66975.981004800007</v>
      </c>
      <c r="AN60" s="230">
        <v>42000</v>
      </c>
      <c r="AO60" s="63">
        <f t="shared" si="14"/>
        <v>47510.400000000001</v>
      </c>
      <c r="AP60" s="46">
        <f t="shared" si="15"/>
        <v>51919.365120000002</v>
      </c>
      <c r="AQ60" s="263">
        <v>0.19</v>
      </c>
      <c r="AR60" s="265" t="s">
        <v>765</v>
      </c>
      <c r="AS60" s="266" t="s">
        <v>768</v>
      </c>
      <c r="AT60" s="58">
        <f t="shared" si="16"/>
        <v>70461.921349478405</v>
      </c>
      <c r="AU60" s="230">
        <v>44186</v>
      </c>
      <c r="AV60" s="63">
        <f t="shared" si="17"/>
        <v>49983.203200000004</v>
      </c>
      <c r="AW60" s="46">
        <f t="shared" si="18"/>
        <v>54621.644456960006</v>
      </c>
      <c r="AX60" s="263">
        <v>0.19</v>
      </c>
      <c r="AY60" s="26" t="s">
        <v>729</v>
      </c>
      <c r="AZ60" s="83"/>
      <c r="BA60" s="224">
        <f t="shared" si="19"/>
        <v>108544.1452155648</v>
      </c>
      <c r="BB60" s="267">
        <v>68067</v>
      </c>
      <c r="BC60" s="63">
        <f t="shared" si="20"/>
        <v>76997.390400000004</v>
      </c>
      <c r="BD60" s="46">
        <f t="shared" si="21"/>
        <v>84142.748229119999</v>
      </c>
      <c r="BE60" s="231">
        <v>0.19</v>
      </c>
      <c r="BF60" s="2"/>
      <c r="BG60" s="2"/>
      <c r="BH60" s="2"/>
      <c r="BI60" s="2"/>
    </row>
    <row r="61" spans="2:61" ht="15.75" thickBot="1" x14ac:dyDescent="0.3">
      <c r="B61" s="27" t="s">
        <v>437</v>
      </c>
      <c r="C61" s="27" t="s">
        <v>330</v>
      </c>
      <c r="D61" s="81" t="s">
        <v>438</v>
      </c>
      <c r="E61" s="82" t="s">
        <v>774</v>
      </c>
      <c r="F61" s="83" t="s">
        <v>779</v>
      </c>
      <c r="G61" s="220">
        <f t="shared" si="0"/>
        <v>263923.43935999996</v>
      </c>
      <c r="H61" s="232">
        <v>175000</v>
      </c>
      <c r="I61" s="63">
        <f t="shared" si="1"/>
        <v>197960</v>
      </c>
      <c r="J61" s="46">
        <f t="shared" si="2"/>
        <v>216330.68799999999</v>
      </c>
      <c r="K61" s="233">
        <v>0.19</v>
      </c>
      <c r="L61" s="82" t="s">
        <v>795</v>
      </c>
      <c r="M61" s="48">
        <f t="shared" si="3"/>
        <v>89022.278504140806</v>
      </c>
      <c r="N61" s="65">
        <v>53742</v>
      </c>
      <c r="O61" s="63">
        <f t="shared" si="4"/>
        <v>60792.950400000002</v>
      </c>
      <c r="P61" s="46">
        <f t="shared" si="5"/>
        <v>66434.536197120004</v>
      </c>
      <c r="Q61" s="261">
        <v>0.19</v>
      </c>
      <c r="R61" s="82" t="s">
        <v>796</v>
      </c>
      <c r="S61" s="220">
        <f t="shared" si="22"/>
        <v>29816.549683199995</v>
      </c>
      <c r="T61" s="230">
        <v>18000</v>
      </c>
      <c r="U61" s="63">
        <f t="shared" si="6"/>
        <v>20361.599999999999</v>
      </c>
      <c r="V61" s="46">
        <f t="shared" si="7"/>
        <v>22251.156479999998</v>
      </c>
      <c r="W61" s="262">
        <v>0.19</v>
      </c>
      <c r="X61" s="82" t="s">
        <v>622</v>
      </c>
      <c r="Y61" s="83"/>
      <c r="Z61" s="224">
        <f t="shared" si="23"/>
        <v>44650.654003200005</v>
      </c>
      <c r="AA61" s="230">
        <v>28000</v>
      </c>
      <c r="AB61" s="63">
        <f t="shared" si="8"/>
        <v>31673.599999999999</v>
      </c>
      <c r="AC61" s="46">
        <f t="shared" si="9"/>
        <v>34612.910080000001</v>
      </c>
      <c r="AD61" s="263">
        <v>0.19</v>
      </c>
      <c r="AE61" s="264" t="s">
        <v>818</v>
      </c>
      <c r="AF61" s="224">
        <f t="shared" si="10"/>
        <v>48257.813703680004</v>
      </c>
      <c r="AG61" s="232">
        <v>29800</v>
      </c>
      <c r="AH61" s="63">
        <f t="shared" si="11"/>
        <v>33709.760000000002</v>
      </c>
      <c r="AI61" s="46">
        <f t="shared" si="12"/>
        <v>36838.025728000001</v>
      </c>
      <c r="AJ61" s="233">
        <v>0.19</v>
      </c>
      <c r="AK61" s="82" t="s">
        <v>762</v>
      </c>
      <c r="AL61" s="83"/>
      <c r="AM61" s="224">
        <f t="shared" si="13"/>
        <v>43055.987788800005</v>
      </c>
      <c r="AN61" s="230">
        <v>27000</v>
      </c>
      <c r="AO61" s="63">
        <f t="shared" si="14"/>
        <v>30542.400000000001</v>
      </c>
      <c r="AP61" s="46">
        <f t="shared" si="15"/>
        <v>33376.73472</v>
      </c>
      <c r="AQ61" s="263">
        <v>0.19</v>
      </c>
      <c r="AR61" s="265" t="s">
        <v>765</v>
      </c>
      <c r="AS61" s="266" t="s">
        <v>768</v>
      </c>
      <c r="AT61" s="58">
        <f t="shared" si="16"/>
        <v>63786.648576000007</v>
      </c>
      <c r="AU61" s="230">
        <v>40000</v>
      </c>
      <c r="AV61" s="63">
        <f t="shared" si="17"/>
        <v>45248</v>
      </c>
      <c r="AW61" s="46">
        <f t="shared" si="18"/>
        <v>49447.0144</v>
      </c>
      <c r="AX61" s="263">
        <v>0.19</v>
      </c>
      <c r="AY61" s="26" t="s">
        <v>729</v>
      </c>
      <c r="AZ61" s="83"/>
      <c r="BA61" s="224">
        <f t="shared" si="19"/>
        <v>44623.544677555197</v>
      </c>
      <c r="BB61" s="267">
        <v>27983</v>
      </c>
      <c r="BC61" s="63">
        <f t="shared" si="20"/>
        <v>31654.369600000002</v>
      </c>
      <c r="BD61" s="46">
        <f t="shared" si="21"/>
        <v>34591.895098879999</v>
      </c>
      <c r="BE61" s="231">
        <v>0.19</v>
      </c>
      <c r="BF61" s="2"/>
      <c r="BG61" s="2"/>
      <c r="BH61" s="2"/>
      <c r="BI61" s="2"/>
    </row>
    <row r="62" spans="2:61" ht="15.75" thickBot="1" x14ac:dyDescent="0.3">
      <c r="B62" s="27" t="s">
        <v>439</v>
      </c>
      <c r="C62" s="27" t="s">
        <v>330</v>
      </c>
      <c r="D62" s="81" t="s">
        <v>440</v>
      </c>
      <c r="E62" s="82" t="s">
        <v>774</v>
      </c>
      <c r="F62" s="83" t="s">
        <v>779</v>
      </c>
      <c r="G62" s="220">
        <f t="shared" si="0"/>
        <v>107722.9910091776</v>
      </c>
      <c r="H62" s="232">
        <v>71428</v>
      </c>
      <c r="I62" s="63">
        <f t="shared" si="1"/>
        <v>80799.353600000002</v>
      </c>
      <c r="J62" s="46">
        <f t="shared" si="2"/>
        <v>88297.533614080006</v>
      </c>
      <c r="K62" s="233">
        <v>0.19</v>
      </c>
      <c r="L62" s="82" t="s">
        <v>795</v>
      </c>
      <c r="M62" s="48">
        <f t="shared" si="3"/>
        <v>192881.60342563837</v>
      </c>
      <c r="N62" s="65">
        <v>116441</v>
      </c>
      <c r="O62" s="63">
        <f t="shared" si="4"/>
        <v>131718.05919999999</v>
      </c>
      <c r="P62" s="46">
        <f t="shared" si="5"/>
        <v>143941.49509375999</v>
      </c>
      <c r="Q62" s="261">
        <v>0.19</v>
      </c>
      <c r="R62" s="82" t="s">
        <v>796</v>
      </c>
      <c r="S62" s="220">
        <f t="shared" si="22"/>
        <v>57976.624383999995</v>
      </c>
      <c r="T62" s="230">
        <v>35000</v>
      </c>
      <c r="U62" s="63">
        <f t="shared" si="6"/>
        <v>39592</v>
      </c>
      <c r="V62" s="46">
        <f t="shared" si="7"/>
        <v>43266.137600000002</v>
      </c>
      <c r="W62" s="262">
        <v>0.19</v>
      </c>
      <c r="X62" s="82" t="s">
        <v>622</v>
      </c>
      <c r="Y62" s="83"/>
      <c r="Z62" s="224">
        <f t="shared" si="23"/>
        <v>141925.29308159999</v>
      </c>
      <c r="AA62" s="230">
        <v>89000</v>
      </c>
      <c r="AB62" s="63">
        <f t="shared" si="8"/>
        <v>100676.8</v>
      </c>
      <c r="AC62" s="46">
        <f t="shared" si="9"/>
        <v>110019.60704</v>
      </c>
      <c r="AD62" s="263">
        <v>0.19</v>
      </c>
      <c r="AE62" s="264" t="s">
        <v>818</v>
      </c>
      <c r="AF62" s="224">
        <f t="shared" si="10"/>
        <v>27853.503211519997</v>
      </c>
      <c r="AG62" s="232">
        <v>17200</v>
      </c>
      <c r="AH62" s="63">
        <f t="shared" si="11"/>
        <v>19456.64</v>
      </c>
      <c r="AI62" s="46">
        <f t="shared" si="12"/>
        <v>21262.216192</v>
      </c>
      <c r="AJ62" s="233">
        <v>0.19</v>
      </c>
      <c r="AK62" s="82" t="s">
        <v>762</v>
      </c>
      <c r="AL62" s="83"/>
      <c r="AM62" s="224">
        <f t="shared" si="13"/>
        <v>135546.62822400001</v>
      </c>
      <c r="AN62" s="230">
        <v>85000</v>
      </c>
      <c r="AO62" s="63">
        <f t="shared" si="14"/>
        <v>96152</v>
      </c>
      <c r="AP62" s="46">
        <f t="shared" si="15"/>
        <v>105074.9056</v>
      </c>
      <c r="AQ62" s="263">
        <v>0.19</v>
      </c>
      <c r="AR62" s="265" t="s">
        <v>765</v>
      </c>
      <c r="AS62" s="266" t="s">
        <v>768</v>
      </c>
      <c r="AT62" s="58">
        <f t="shared" si="16"/>
        <v>63971.629856870401</v>
      </c>
      <c r="AU62" s="230">
        <v>40116</v>
      </c>
      <c r="AV62" s="63">
        <f t="shared" si="17"/>
        <v>45379.2192</v>
      </c>
      <c r="AW62" s="46">
        <f t="shared" si="18"/>
        <v>49590.410741760003</v>
      </c>
      <c r="AX62" s="263">
        <v>0.19</v>
      </c>
      <c r="AY62" s="26" t="s">
        <v>729</v>
      </c>
      <c r="AZ62" s="83"/>
      <c r="BA62" s="224">
        <f t="shared" si="19"/>
        <v>37386.949396608004</v>
      </c>
      <c r="BB62" s="267">
        <v>23445</v>
      </c>
      <c r="BC62" s="63">
        <f t="shared" si="20"/>
        <v>26520.984</v>
      </c>
      <c r="BD62" s="46">
        <f t="shared" si="21"/>
        <v>28982.1313152</v>
      </c>
      <c r="BE62" s="231">
        <v>0.19</v>
      </c>
      <c r="BF62" s="2"/>
      <c r="BG62" s="2"/>
      <c r="BH62" s="2"/>
      <c r="BI62" s="2"/>
    </row>
    <row r="63" spans="2:61" ht="15.75" thickBot="1" x14ac:dyDescent="0.3">
      <c r="B63" s="27" t="s">
        <v>441</v>
      </c>
      <c r="C63" s="27" t="s">
        <v>330</v>
      </c>
      <c r="D63" s="81" t="s">
        <v>442</v>
      </c>
      <c r="E63" s="82" t="s">
        <v>774</v>
      </c>
      <c r="F63" s="83" t="s">
        <v>779</v>
      </c>
      <c r="G63" s="220">
        <f t="shared" si="0"/>
        <v>98028.706048000007</v>
      </c>
      <c r="H63" s="232">
        <v>65000</v>
      </c>
      <c r="I63" s="63">
        <f t="shared" si="1"/>
        <v>73528</v>
      </c>
      <c r="J63" s="46">
        <f t="shared" si="2"/>
        <v>80351.398400000005</v>
      </c>
      <c r="K63" s="233">
        <v>0.19</v>
      </c>
      <c r="L63" s="82" t="s">
        <v>795</v>
      </c>
      <c r="M63" s="48">
        <f t="shared" si="3"/>
        <v>51928.834223257596</v>
      </c>
      <c r="N63" s="65">
        <v>31349</v>
      </c>
      <c r="O63" s="63">
        <f t="shared" si="4"/>
        <v>35461.988799999999</v>
      </c>
      <c r="P63" s="46">
        <f t="shared" si="5"/>
        <v>38752.861360639996</v>
      </c>
      <c r="Q63" s="261">
        <v>0.19</v>
      </c>
      <c r="R63" s="82" t="s">
        <v>796</v>
      </c>
      <c r="S63" s="220">
        <f t="shared" si="22"/>
        <v>39755.399577599994</v>
      </c>
      <c r="T63" s="230">
        <v>24000</v>
      </c>
      <c r="U63" s="63">
        <f t="shared" si="6"/>
        <v>27148.799999999999</v>
      </c>
      <c r="V63" s="46">
        <f t="shared" si="7"/>
        <v>29668.208639999997</v>
      </c>
      <c r="W63" s="262">
        <v>0.19</v>
      </c>
      <c r="X63" s="82" t="s">
        <v>622</v>
      </c>
      <c r="Y63" s="83"/>
      <c r="Z63" s="224">
        <f t="shared" si="23"/>
        <v>27109.325644800003</v>
      </c>
      <c r="AA63" s="230">
        <v>17000</v>
      </c>
      <c r="AB63" s="63">
        <f t="shared" si="8"/>
        <v>19230.400000000001</v>
      </c>
      <c r="AC63" s="46">
        <f t="shared" si="9"/>
        <v>21014.98112</v>
      </c>
      <c r="AD63" s="263">
        <v>0.19</v>
      </c>
      <c r="AE63" s="264" t="s">
        <v>818</v>
      </c>
      <c r="AF63" s="224">
        <f t="shared" si="10"/>
        <v>48257.813703680004</v>
      </c>
      <c r="AG63" s="232">
        <v>29800</v>
      </c>
      <c r="AH63" s="63">
        <f t="shared" si="11"/>
        <v>33709.760000000002</v>
      </c>
      <c r="AI63" s="46">
        <f t="shared" si="12"/>
        <v>36838.025728000001</v>
      </c>
      <c r="AJ63" s="233">
        <v>0.19</v>
      </c>
      <c r="AK63" s="82" t="s">
        <v>762</v>
      </c>
      <c r="AL63" s="83"/>
      <c r="AM63" s="224">
        <f t="shared" si="13"/>
        <v>41461.321574399997</v>
      </c>
      <c r="AN63" s="230">
        <v>26000</v>
      </c>
      <c r="AO63" s="63">
        <f t="shared" si="14"/>
        <v>29411.200000000001</v>
      </c>
      <c r="AP63" s="46">
        <f t="shared" si="15"/>
        <v>32140.559359999999</v>
      </c>
      <c r="AQ63" s="263">
        <v>0.19</v>
      </c>
      <c r="AR63" s="265" t="s">
        <v>765</v>
      </c>
      <c r="AS63" s="266"/>
      <c r="AT63" s="58">
        <f t="shared" si="16"/>
        <v>42647.753237913596</v>
      </c>
      <c r="AU63" s="230">
        <v>26744</v>
      </c>
      <c r="AV63" s="63">
        <f t="shared" si="17"/>
        <v>30252.8128</v>
      </c>
      <c r="AW63" s="46">
        <f t="shared" si="18"/>
        <v>33060.273827839999</v>
      </c>
      <c r="AX63" s="263">
        <v>0.19</v>
      </c>
      <c r="AY63" s="26" t="s">
        <v>729</v>
      </c>
      <c r="AZ63" s="83"/>
      <c r="BA63" s="224">
        <f t="shared" si="19"/>
        <v>51860.139958502397</v>
      </c>
      <c r="BB63" s="267">
        <v>32521</v>
      </c>
      <c r="BC63" s="63">
        <f t="shared" si="20"/>
        <v>36787.7552</v>
      </c>
      <c r="BD63" s="46">
        <f t="shared" si="21"/>
        <v>40201.658882559997</v>
      </c>
      <c r="BE63" s="231">
        <v>0.19</v>
      </c>
      <c r="BF63" s="2"/>
      <c r="BG63" s="2"/>
      <c r="BH63" s="2"/>
      <c r="BI63" s="2"/>
    </row>
    <row r="64" spans="2:61" ht="15.75" thickBot="1" x14ac:dyDescent="0.3">
      <c r="B64" s="27" t="s">
        <v>443</v>
      </c>
      <c r="C64" s="27" t="s">
        <v>330</v>
      </c>
      <c r="D64" s="81" t="s">
        <v>444</v>
      </c>
      <c r="E64" s="82" t="s">
        <v>774</v>
      </c>
      <c r="F64" s="83"/>
      <c r="G64" s="220">
        <f t="shared" si="0"/>
        <v>32047.846207999999</v>
      </c>
      <c r="H64" s="232">
        <v>21250</v>
      </c>
      <c r="I64" s="63">
        <f t="shared" si="1"/>
        <v>24038</v>
      </c>
      <c r="J64" s="46">
        <f t="shared" si="2"/>
        <v>26268.7264</v>
      </c>
      <c r="K64" s="233">
        <v>0.19</v>
      </c>
      <c r="L64" s="82" t="s">
        <v>795</v>
      </c>
      <c r="M64" s="48">
        <f t="shared" si="3"/>
        <v>90436.908139110397</v>
      </c>
      <c r="N64" s="65">
        <v>54596</v>
      </c>
      <c r="O64" s="63">
        <f t="shared" si="4"/>
        <v>61758.995199999998</v>
      </c>
      <c r="P64" s="46">
        <f t="shared" si="5"/>
        <v>67490.229954559996</v>
      </c>
      <c r="Q64" s="261">
        <v>0.19</v>
      </c>
      <c r="R64" s="82" t="s">
        <v>796</v>
      </c>
      <c r="S64" s="220">
        <f t="shared" si="22"/>
        <v>39755.399577599994</v>
      </c>
      <c r="T64" s="230">
        <v>24000</v>
      </c>
      <c r="U64" s="63">
        <f t="shared" si="6"/>
        <v>27148.799999999999</v>
      </c>
      <c r="V64" s="46">
        <f t="shared" si="7"/>
        <v>29668.208639999997</v>
      </c>
      <c r="W64" s="262">
        <v>0.19</v>
      </c>
      <c r="X64" s="82" t="s">
        <v>622</v>
      </c>
      <c r="Y64" s="83"/>
      <c r="Z64" s="224">
        <f t="shared" si="23"/>
        <v>23122.660108800002</v>
      </c>
      <c r="AA64" s="230">
        <v>14500</v>
      </c>
      <c r="AB64" s="63">
        <f t="shared" si="8"/>
        <v>16402.400000000001</v>
      </c>
      <c r="AC64" s="46">
        <f t="shared" si="9"/>
        <v>17924.542720000001</v>
      </c>
      <c r="AD64" s="263">
        <v>0.19</v>
      </c>
      <c r="AE64" s="264" t="s">
        <v>818</v>
      </c>
      <c r="AF64" s="224">
        <f t="shared" si="10"/>
        <v>32711.672376320006</v>
      </c>
      <c r="AG64" s="232">
        <v>20200</v>
      </c>
      <c r="AH64" s="63">
        <f t="shared" si="11"/>
        <v>22850.240000000002</v>
      </c>
      <c r="AI64" s="46">
        <f t="shared" si="12"/>
        <v>24970.742272000003</v>
      </c>
      <c r="AJ64" s="233">
        <v>0.19</v>
      </c>
      <c r="AK64" s="82" t="s">
        <v>762</v>
      </c>
      <c r="AL64" s="83"/>
      <c r="AM64" s="224">
        <f t="shared" si="13"/>
        <v>13554.662822400001</v>
      </c>
      <c r="AN64" s="230">
        <v>8500</v>
      </c>
      <c r="AO64" s="63">
        <f t="shared" si="14"/>
        <v>9615.2000000000007</v>
      </c>
      <c r="AP64" s="46">
        <f t="shared" si="15"/>
        <v>10507.49056</v>
      </c>
      <c r="AQ64" s="263">
        <v>0.19</v>
      </c>
      <c r="AR64" s="265" t="s">
        <v>765</v>
      </c>
      <c r="AS64" s="266"/>
      <c r="AT64" s="58">
        <f t="shared" si="16"/>
        <v>31893.324288000003</v>
      </c>
      <c r="AU64" s="230">
        <v>20000</v>
      </c>
      <c r="AV64" s="63">
        <f t="shared" si="17"/>
        <v>22624</v>
      </c>
      <c r="AW64" s="46">
        <f t="shared" si="18"/>
        <v>24723.5072</v>
      </c>
      <c r="AX64" s="263">
        <v>0.19</v>
      </c>
      <c r="AY64" s="26" t="s">
        <v>729</v>
      </c>
      <c r="AZ64" s="83"/>
      <c r="BA64" s="224">
        <f t="shared" si="19"/>
        <v>44623.544677555197</v>
      </c>
      <c r="BB64" s="267">
        <v>27983</v>
      </c>
      <c r="BC64" s="63">
        <f t="shared" si="20"/>
        <v>31654.369600000002</v>
      </c>
      <c r="BD64" s="46">
        <f t="shared" si="21"/>
        <v>34591.895098879999</v>
      </c>
      <c r="BE64" s="231">
        <v>0.19</v>
      </c>
      <c r="BF64" s="2"/>
      <c r="BG64" s="2"/>
      <c r="BH64" s="2"/>
      <c r="BI64" s="2"/>
    </row>
    <row r="65" spans="2:61" ht="15.75" thickBot="1" x14ac:dyDescent="0.3">
      <c r="B65" s="27" t="s">
        <v>445</v>
      </c>
      <c r="C65" s="27" t="s">
        <v>330</v>
      </c>
      <c r="D65" s="81" t="s">
        <v>446</v>
      </c>
      <c r="E65" s="82" t="s">
        <v>774</v>
      </c>
      <c r="F65" s="83" t="s">
        <v>779</v>
      </c>
      <c r="G65" s="220">
        <f t="shared" si="0"/>
        <v>237531.095424</v>
      </c>
      <c r="H65" s="232">
        <v>157500</v>
      </c>
      <c r="I65" s="63">
        <f t="shared" si="1"/>
        <v>178164</v>
      </c>
      <c r="J65" s="46">
        <f t="shared" si="2"/>
        <v>194697.61919999999</v>
      </c>
      <c r="K65" s="233">
        <v>0.19</v>
      </c>
      <c r="L65" s="82" t="s">
        <v>795</v>
      </c>
      <c r="M65" s="48">
        <f t="shared" si="3"/>
        <v>207720.30631797761</v>
      </c>
      <c r="N65" s="65">
        <v>125399</v>
      </c>
      <c r="O65" s="63">
        <f t="shared" si="4"/>
        <v>141851.34880000001</v>
      </c>
      <c r="P65" s="46">
        <f t="shared" si="5"/>
        <v>155015.15396864002</v>
      </c>
      <c r="Q65" s="261">
        <v>0.19</v>
      </c>
      <c r="R65" s="82" t="s">
        <v>796</v>
      </c>
      <c r="S65" s="220">
        <f t="shared" si="22"/>
        <v>122579.1486976</v>
      </c>
      <c r="T65" s="230">
        <v>74000</v>
      </c>
      <c r="U65" s="63">
        <f t="shared" si="6"/>
        <v>83708.800000000003</v>
      </c>
      <c r="V65" s="46">
        <f t="shared" si="7"/>
        <v>91476.976640000008</v>
      </c>
      <c r="W65" s="262">
        <v>0.19</v>
      </c>
      <c r="X65" s="82" t="s">
        <v>622</v>
      </c>
      <c r="Y65" s="83"/>
      <c r="Z65" s="224">
        <f t="shared" si="23"/>
        <v>207306.60787200002</v>
      </c>
      <c r="AA65" s="230">
        <v>130000</v>
      </c>
      <c r="AB65" s="63">
        <f t="shared" si="8"/>
        <v>147056</v>
      </c>
      <c r="AC65" s="46">
        <f t="shared" si="9"/>
        <v>160702.79680000001</v>
      </c>
      <c r="AD65" s="263">
        <v>0.19</v>
      </c>
      <c r="AE65" s="264" t="s">
        <v>818</v>
      </c>
      <c r="AF65" s="224">
        <f t="shared" si="10"/>
        <v>137000.37044736001</v>
      </c>
      <c r="AG65" s="232">
        <v>84600</v>
      </c>
      <c r="AH65" s="63">
        <f t="shared" si="11"/>
        <v>95699.520000000004</v>
      </c>
      <c r="AI65" s="46">
        <f t="shared" si="12"/>
        <v>104580.43545600001</v>
      </c>
      <c r="AJ65" s="233">
        <v>0.19</v>
      </c>
      <c r="AK65" s="82" t="s">
        <v>762</v>
      </c>
      <c r="AL65" s="83"/>
      <c r="AM65" s="224">
        <f t="shared" si="13"/>
        <v>114815.96743679998</v>
      </c>
      <c r="AN65" s="230">
        <v>72000</v>
      </c>
      <c r="AO65" s="63">
        <f t="shared" si="14"/>
        <v>81446.399999999994</v>
      </c>
      <c r="AP65" s="46">
        <f t="shared" si="15"/>
        <v>89004.625919999991</v>
      </c>
      <c r="AQ65" s="263">
        <v>0.19</v>
      </c>
      <c r="AR65" s="265" t="s">
        <v>765</v>
      </c>
      <c r="AS65" s="266"/>
      <c r="AT65" s="58">
        <f t="shared" si="16"/>
        <v>35787.499183564803</v>
      </c>
      <c r="AU65" s="230">
        <v>22442</v>
      </c>
      <c r="AV65" s="63">
        <f t="shared" si="17"/>
        <v>25386.3904</v>
      </c>
      <c r="AW65" s="46">
        <f t="shared" si="18"/>
        <v>27742.247429120001</v>
      </c>
      <c r="AX65" s="263">
        <v>0.19</v>
      </c>
      <c r="AY65" s="26" t="s">
        <v>729</v>
      </c>
      <c r="AZ65" s="83"/>
      <c r="BA65" s="224">
        <f t="shared" si="19"/>
        <v>90454.251679411202</v>
      </c>
      <c r="BB65" s="267">
        <v>56723</v>
      </c>
      <c r="BC65" s="63">
        <f t="shared" si="20"/>
        <v>64165.0576</v>
      </c>
      <c r="BD65" s="46">
        <f t="shared" si="21"/>
        <v>70119.574945279994</v>
      </c>
      <c r="BE65" s="231">
        <v>0.19</v>
      </c>
      <c r="BF65" s="2"/>
      <c r="BG65" s="2"/>
      <c r="BH65" s="2"/>
      <c r="BI65" s="2"/>
    </row>
    <row r="66" spans="2:61" ht="15.75" thickBot="1" x14ac:dyDescent="0.3">
      <c r="B66" s="27" t="s">
        <v>447</v>
      </c>
      <c r="C66" s="27" t="s">
        <v>330</v>
      </c>
      <c r="D66" s="81" t="s">
        <v>448</v>
      </c>
      <c r="E66" s="82" t="s">
        <v>774</v>
      </c>
      <c r="F66" s="83" t="s">
        <v>779</v>
      </c>
      <c r="G66" s="220">
        <f t="shared" si="0"/>
        <v>143272.72422400001</v>
      </c>
      <c r="H66" s="232">
        <v>95000</v>
      </c>
      <c r="I66" s="63">
        <f t="shared" si="1"/>
        <v>107464</v>
      </c>
      <c r="J66" s="46">
        <f t="shared" si="2"/>
        <v>117436.65919999999</v>
      </c>
      <c r="K66" s="233">
        <v>0.19</v>
      </c>
      <c r="L66" s="82" t="s">
        <v>795</v>
      </c>
      <c r="M66" s="48">
        <f t="shared" si="3"/>
        <v>121664.77450731522</v>
      </c>
      <c r="N66" s="65">
        <v>73448</v>
      </c>
      <c r="O66" s="63">
        <f t="shared" si="4"/>
        <v>83084.377600000007</v>
      </c>
      <c r="P66" s="46">
        <f t="shared" si="5"/>
        <v>90794.607841280013</v>
      </c>
      <c r="Q66" s="261">
        <v>0.19</v>
      </c>
      <c r="R66" s="82" t="s">
        <v>796</v>
      </c>
      <c r="S66" s="220">
        <f t="shared" si="22"/>
        <v>53007.199436800001</v>
      </c>
      <c r="T66" s="230">
        <v>32000</v>
      </c>
      <c r="U66" s="63">
        <f t="shared" si="6"/>
        <v>36198.400000000001</v>
      </c>
      <c r="V66" s="46">
        <f t="shared" si="7"/>
        <v>39557.611519999999</v>
      </c>
      <c r="W66" s="262">
        <v>0.19</v>
      </c>
      <c r="X66" s="82" t="s">
        <v>622</v>
      </c>
      <c r="Y66" s="83"/>
      <c r="Z66" s="224">
        <f t="shared" si="23"/>
        <v>57407.983718399992</v>
      </c>
      <c r="AA66" s="230">
        <v>36000</v>
      </c>
      <c r="AB66" s="63">
        <f t="shared" si="8"/>
        <v>40723.199999999997</v>
      </c>
      <c r="AC66" s="46">
        <f t="shared" si="9"/>
        <v>44502.312959999996</v>
      </c>
      <c r="AD66" s="263">
        <v>0.19</v>
      </c>
      <c r="AE66" s="264" t="s">
        <v>818</v>
      </c>
      <c r="AF66" s="224">
        <f t="shared" si="10"/>
        <v>66718.856529920013</v>
      </c>
      <c r="AG66" s="232">
        <v>41200</v>
      </c>
      <c r="AH66" s="63">
        <f t="shared" si="11"/>
        <v>46605.440000000002</v>
      </c>
      <c r="AI66" s="46">
        <f t="shared" si="12"/>
        <v>50930.424832000004</v>
      </c>
      <c r="AJ66" s="233">
        <v>0.19</v>
      </c>
      <c r="AK66" s="82" t="s">
        <v>762</v>
      </c>
      <c r="AL66" s="83"/>
      <c r="AM66" s="224">
        <f t="shared" si="13"/>
        <v>71759.979647999993</v>
      </c>
      <c r="AN66" s="230">
        <v>45000</v>
      </c>
      <c r="AO66" s="63">
        <f t="shared" si="14"/>
        <v>50904</v>
      </c>
      <c r="AP66" s="46">
        <f t="shared" si="15"/>
        <v>55627.891199999998</v>
      </c>
      <c r="AQ66" s="263">
        <v>0.19</v>
      </c>
      <c r="AR66" s="265" t="s">
        <v>765</v>
      </c>
      <c r="AS66" s="266" t="s">
        <v>768</v>
      </c>
      <c r="AT66" s="58">
        <f t="shared" si="16"/>
        <v>82699.389878783986</v>
      </c>
      <c r="AU66" s="230">
        <v>51860</v>
      </c>
      <c r="AV66" s="63">
        <f t="shared" si="17"/>
        <v>58664.031999999999</v>
      </c>
      <c r="AW66" s="46">
        <f t="shared" si="18"/>
        <v>64108.0541696</v>
      </c>
      <c r="AX66" s="263">
        <v>0.19</v>
      </c>
      <c r="AY66" s="26" t="s">
        <v>729</v>
      </c>
      <c r="AZ66" s="83"/>
      <c r="BA66" s="224">
        <f t="shared" si="19"/>
        <v>96482.089969843189</v>
      </c>
      <c r="BB66" s="267">
        <v>60503</v>
      </c>
      <c r="BC66" s="63">
        <f t="shared" si="20"/>
        <v>68440.993600000002</v>
      </c>
      <c r="BD66" s="46">
        <f t="shared" si="21"/>
        <v>74792.317806079998</v>
      </c>
      <c r="BE66" s="231">
        <v>0.19</v>
      </c>
      <c r="BF66" s="2"/>
      <c r="BG66" s="2"/>
      <c r="BH66" s="2"/>
      <c r="BI66" s="2"/>
    </row>
    <row r="67" spans="2:61" ht="15.75" thickBot="1" x14ac:dyDescent="0.3">
      <c r="B67" s="27" t="s">
        <v>449</v>
      </c>
      <c r="C67" s="27" t="s">
        <v>330</v>
      </c>
      <c r="D67" s="81" t="s">
        <v>450</v>
      </c>
      <c r="E67" s="82" t="s">
        <v>774</v>
      </c>
      <c r="F67" s="83" t="s">
        <v>779</v>
      </c>
      <c r="G67" s="220">
        <f t="shared" si="0"/>
        <v>84031.714958284807</v>
      </c>
      <c r="H67" s="232">
        <v>55719</v>
      </c>
      <c r="I67" s="63">
        <f t="shared" si="1"/>
        <v>63029.332800000004</v>
      </c>
      <c r="J67" s="46">
        <f t="shared" si="2"/>
        <v>68878.454883840008</v>
      </c>
      <c r="K67" s="233">
        <v>0.19</v>
      </c>
      <c r="L67" s="82" t="s">
        <v>795</v>
      </c>
      <c r="M67" s="48">
        <f t="shared" si="3"/>
        <v>51928.834223257596</v>
      </c>
      <c r="N67" s="65">
        <v>31349</v>
      </c>
      <c r="O67" s="63">
        <f t="shared" si="4"/>
        <v>35461.988799999999</v>
      </c>
      <c r="P67" s="46">
        <f t="shared" si="5"/>
        <v>38752.861360639996</v>
      </c>
      <c r="Q67" s="261">
        <v>0.19</v>
      </c>
      <c r="R67" s="82" t="s">
        <v>796</v>
      </c>
      <c r="S67" s="220">
        <f t="shared" si="22"/>
        <v>59633.099366399991</v>
      </c>
      <c r="T67" s="230">
        <v>36000</v>
      </c>
      <c r="U67" s="63">
        <f t="shared" si="6"/>
        <v>40723.199999999997</v>
      </c>
      <c r="V67" s="46">
        <f t="shared" si="7"/>
        <v>44502.312959999996</v>
      </c>
      <c r="W67" s="262">
        <v>0.19</v>
      </c>
      <c r="X67" s="82" t="s">
        <v>622</v>
      </c>
      <c r="Y67" s="83"/>
      <c r="Z67" s="224">
        <f t="shared" si="23"/>
        <v>47042.653324799998</v>
      </c>
      <c r="AA67" s="230">
        <v>29500</v>
      </c>
      <c r="AB67" s="63">
        <f t="shared" si="8"/>
        <v>33370.400000000001</v>
      </c>
      <c r="AC67" s="46">
        <f t="shared" si="9"/>
        <v>36467.173119999999</v>
      </c>
      <c r="AD67" s="263">
        <v>0.19</v>
      </c>
      <c r="AE67" s="264" t="s">
        <v>818</v>
      </c>
      <c r="AF67" s="224">
        <f t="shared" si="10"/>
        <v>89552.251604479985</v>
      </c>
      <c r="AG67" s="232">
        <v>55300</v>
      </c>
      <c r="AH67" s="63">
        <f t="shared" si="11"/>
        <v>62555.360000000001</v>
      </c>
      <c r="AI67" s="46">
        <f t="shared" si="12"/>
        <v>68360.497407999996</v>
      </c>
      <c r="AJ67" s="233">
        <v>0.19</v>
      </c>
      <c r="AK67" s="82" t="s">
        <v>762</v>
      </c>
      <c r="AL67" s="83"/>
      <c r="AM67" s="224">
        <f t="shared" si="13"/>
        <v>41461.321574399997</v>
      </c>
      <c r="AN67" s="230">
        <v>26000</v>
      </c>
      <c r="AO67" s="63">
        <f t="shared" si="14"/>
        <v>29411.200000000001</v>
      </c>
      <c r="AP67" s="46">
        <f t="shared" si="15"/>
        <v>32140.559359999999</v>
      </c>
      <c r="AQ67" s="263">
        <v>0.19</v>
      </c>
      <c r="AR67" s="265" t="s">
        <v>765</v>
      </c>
      <c r="AS67" s="266" t="s">
        <v>768</v>
      </c>
      <c r="AT67" s="58">
        <f t="shared" si="16"/>
        <v>59335.935171609606</v>
      </c>
      <c r="AU67" s="230">
        <v>37209</v>
      </c>
      <c r="AV67" s="63">
        <f t="shared" si="17"/>
        <v>42090.820800000001</v>
      </c>
      <c r="AW67" s="46">
        <f t="shared" si="18"/>
        <v>45996.848970240004</v>
      </c>
      <c r="AX67" s="263">
        <v>0.19</v>
      </c>
      <c r="AY67" s="26" t="s">
        <v>729</v>
      </c>
      <c r="AZ67" s="83"/>
      <c r="BA67" s="224">
        <f t="shared" si="19"/>
        <v>51860.139958502397</v>
      </c>
      <c r="BB67" s="267">
        <v>32521</v>
      </c>
      <c r="BC67" s="63">
        <f t="shared" si="20"/>
        <v>36787.7552</v>
      </c>
      <c r="BD67" s="46">
        <f t="shared" si="21"/>
        <v>40201.658882559997</v>
      </c>
      <c r="BE67" s="231">
        <v>0.19</v>
      </c>
      <c r="BF67" s="2"/>
      <c r="BG67" s="2"/>
      <c r="BH67" s="2"/>
      <c r="BI67" s="2"/>
    </row>
    <row r="68" spans="2:61" ht="15.75" thickBot="1" x14ac:dyDescent="0.3">
      <c r="B68" s="27" t="s">
        <v>451</v>
      </c>
      <c r="C68" s="27" t="s">
        <v>330</v>
      </c>
      <c r="D68" s="81" t="s">
        <v>452</v>
      </c>
      <c r="E68" s="82" t="s">
        <v>774</v>
      </c>
      <c r="F68" s="83" t="s">
        <v>779</v>
      </c>
      <c r="G68" s="220">
        <f t="shared" si="0"/>
        <v>146469.968175104</v>
      </c>
      <c r="H68" s="232">
        <v>97120</v>
      </c>
      <c r="I68" s="63">
        <f t="shared" si="1"/>
        <v>109862.144</v>
      </c>
      <c r="J68" s="46">
        <f t="shared" si="2"/>
        <v>120057.35096320001</v>
      </c>
      <c r="K68" s="233">
        <v>0.19</v>
      </c>
      <c r="L68" s="82" t="s">
        <v>795</v>
      </c>
      <c r="M68" s="48">
        <f t="shared" si="3"/>
        <v>78637.836839475203</v>
      </c>
      <c r="N68" s="65">
        <v>47473</v>
      </c>
      <c r="O68" s="63">
        <f t="shared" si="4"/>
        <v>53701.457600000002</v>
      </c>
      <c r="P68" s="46">
        <f t="shared" si="5"/>
        <v>58684.95286528</v>
      </c>
      <c r="Q68" s="261">
        <v>0.19</v>
      </c>
      <c r="R68" s="82" t="s">
        <v>796</v>
      </c>
      <c r="S68" s="220">
        <f t="shared" si="22"/>
        <v>46381.299507200005</v>
      </c>
      <c r="T68" s="230">
        <v>28000</v>
      </c>
      <c r="U68" s="63">
        <f t="shared" si="6"/>
        <v>31673.599999999999</v>
      </c>
      <c r="V68" s="46">
        <f t="shared" si="7"/>
        <v>34612.910080000001</v>
      </c>
      <c r="W68" s="262">
        <v>0.19</v>
      </c>
      <c r="X68" s="82" t="s">
        <v>622</v>
      </c>
      <c r="Y68" s="83"/>
      <c r="Z68" s="224">
        <f t="shared" si="23"/>
        <v>66975.981004800007</v>
      </c>
      <c r="AA68" s="230">
        <v>42000</v>
      </c>
      <c r="AB68" s="63">
        <f t="shared" si="8"/>
        <v>47510.400000000001</v>
      </c>
      <c r="AC68" s="46">
        <f t="shared" si="9"/>
        <v>51919.365120000002</v>
      </c>
      <c r="AD68" s="263">
        <v>0.19</v>
      </c>
      <c r="AE68" s="264" t="s">
        <v>818</v>
      </c>
      <c r="AF68" s="224">
        <f t="shared" si="10"/>
        <v>74006.110277119995</v>
      </c>
      <c r="AG68" s="232">
        <v>45700</v>
      </c>
      <c r="AH68" s="63">
        <f t="shared" si="11"/>
        <v>51695.839999999997</v>
      </c>
      <c r="AI68" s="46">
        <f t="shared" si="12"/>
        <v>56493.213951999998</v>
      </c>
      <c r="AJ68" s="233">
        <v>0.19</v>
      </c>
      <c r="AK68" s="82" t="s">
        <v>762</v>
      </c>
      <c r="AL68" s="83"/>
      <c r="AM68" s="224">
        <f t="shared" si="13"/>
        <v>62191.982361600007</v>
      </c>
      <c r="AN68" s="230">
        <v>39000</v>
      </c>
      <c r="AO68" s="63">
        <f t="shared" si="14"/>
        <v>44116.800000000003</v>
      </c>
      <c r="AP68" s="46">
        <f t="shared" si="15"/>
        <v>48210.839040000006</v>
      </c>
      <c r="AQ68" s="263">
        <v>0.19</v>
      </c>
      <c r="AR68" s="265" t="s">
        <v>765</v>
      </c>
      <c r="AS68" s="266" t="s">
        <v>768</v>
      </c>
      <c r="AT68" s="58">
        <f t="shared" si="16"/>
        <v>61747.070487782403</v>
      </c>
      <c r="AU68" s="230">
        <v>38721</v>
      </c>
      <c r="AV68" s="63">
        <f t="shared" si="17"/>
        <v>43801.195200000002</v>
      </c>
      <c r="AW68" s="46">
        <f t="shared" si="18"/>
        <v>47865.94611456</v>
      </c>
      <c r="AX68" s="263">
        <v>0.19</v>
      </c>
      <c r="AY68" s="26" t="s">
        <v>729</v>
      </c>
      <c r="AZ68" s="83"/>
      <c r="BA68" s="224">
        <f t="shared" si="19"/>
        <v>44864.339275929604</v>
      </c>
      <c r="BB68" s="267">
        <v>28134</v>
      </c>
      <c r="BC68" s="63">
        <f t="shared" si="20"/>
        <v>31825.180800000002</v>
      </c>
      <c r="BD68" s="46">
        <f t="shared" si="21"/>
        <v>34778.557578240005</v>
      </c>
      <c r="BE68" s="231">
        <v>0.19</v>
      </c>
      <c r="BF68" s="2"/>
      <c r="BG68" s="2"/>
      <c r="BH68" s="2"/>
      <c r="BI68" s="2"/>
    </row>
    <row r="69" spans="2:61" ht="15.75" thickBot="1" x14ac:dyDescent="0.3">
      <c r="B69" s="27" t="s">
        <v>453</v>
      </c>
      <c r="C69" s="27" t="s">
        <v>330</v>
      </c>
      <c r="D69" s="81" t="s">
        <v>454</v>
      </c>
      <c r="E69" s="82" t="s">
        <v>774</v>
      </c>
      <c r="F69" s="83" t="s">
        <v>779</v>
      </c>
      <c r="G69" s="220">
        <f t="shared" si="0"/>
        <v>101422.0074112</v>
      </c>
      <c r="H69" s="232">
        <v>67250</v>
      </c>
      <c r="I69" s="63">
        <f t="shared" si="1"/>
        <v>76073.2</v>
      </c>
      <c r="J69" s="46">
        <f t="shared" si="2"/>
        <v>83132.792959999992</v>
      </c>
      <c r="K69" s="233">
        <v>0.19</v>
      </c>
      <c r="L69" s="82" t="s">
        <v>795</v>
      </c>
      <c r="M69" s="48">
        <f t="shared" si="3"/>
        <v>65283.3355313664</v>
      </c>
      <c r="N69" s="65">
        <v>39411</v>
      </c>
      <c r="O69" s="63">
        <f t="shared" si="4"/>
        <v>44581.7232</v>
      </c>
      <c r="P69" s="46">
        <f t="shared" si="5"/>
        <v>48718.907112959998</v>
      </c>
      <c r="Q69" s="261">
        <v>0.19</v>
      </c>
      <c r="R69" s="82" t="s">
        <v>796</v>
      </c>
      <c r="S69" s="220">
        <f t="shared" si="22"/>
        <v>23190.649753600002</v>
      </c>
      <c r="T69" s="230">
        <v>14000</v>
      </c>
      <c r="U69" s="63">
        <f t="shared" si="6"/>
        <v>15836.8</v>
      </c>
      <c r="V69" s="46">
        <f t="shared" si="7"/>
        <v>17306.455040000001</v>
      </c>
      <c r="W69" s="262">
        <v>0.19</v>
      </c>
      <c r="X69" s="82" t="s">
        <v>622</v>
      </c>
      <c r="Y69" s="83"/>
      <c r="Z69" s="224">
        <f t="shared" si="23"/>
        <v>51029.318860799998</v>
      </c>
      <c r="AA69" s="230">
        <v>32000</v>
      </c>
      <c r="AB69" s="63">
        <f t="shared" si="8"/>
        <v>36198.400000000001</v>
      </c>
      <c r="AC69" s="46">
        <f t="shared" si="9"/>
        <v>39557.611519999999</v>
      </c>
      <c r="AD69" s="263">
        <v>0.19</v>
      </c>
      <c r="AE69" s="264" t="s">
        <v>818</v>
      </c>
      <c r="AF69" s="224">
        <f t="shared" si="10"/>
        <v>48257.813703680004</v>
      </c>
      <c r="AG69" s="232">
        <v>29800</v>
      </c>
      <c r="AH69" s="63">
        <f t="shared" si="11"/>
        <v>33709.760000000002</v>
      </c>
      <c r="AI69" s="46">
        <f t="shared" si="12"/>
        <v>36838.025728000001</v>
      </c>
      <c r="AJ69" s="233">
        <v>0.19</v>
      </c>
      <c r="AK69" s="82" t="s">
        <v>762</v>
      </c>
      <c r="AL69" s="83"/>
      <c r="AM69" s="224">
        <f t="shared" si="13"/>
        <v>47839.986431999998</v>
      </c>
      <c r="AN69" s="230">
        <v>30000</v>
      </c>
      <c r="AO69" s="63">
        <f t="shared" si="14"/>
        <v>33936</v>
      </c>
      <c r="AP69" s="46">
        <f t="shared" si="15"/>
        <v>37085.260799999996</v>
      </c>
      <c r="AQ69" s="263">
        <v>0.19</v>
      </c>
      <c r="AR69" s="265" t="s">
        <v>765</v>
      </c>
      <c r="AS69" s="266" t="s">
        <v>768</v>
      </c>
      <c r="AT69" s="58">
        <f t="shared" si="16"/>
        <v>42647.753237913596</v>
      </c>
      <c r="AU69" s="230">
        <v>26744</v>
      </c>
      <c r="AV69" s="63">
        <f t="shared" si="17"/>
        <v>30252.8128</v>
      </c>
      <c r="AW69" s="46">
        <f t="shared" si="18"/>
        <v>33060.273827839999</v>
      </c>
      <c r="AX69" s="263">
        <v>0.19</v>
      </c>
      <c r="AY69" s="26" t="s">
        <v>729</v>
      </c>
      <c r="AZ69" s="83"/>
      <c r="BA69" s="224">
        <f t="shared" si="19"/>
        <v>42934.793156505599</v>
      </c>
      <c r="BB69" s="267">
        <v>26924</v>
      </c>
      <c r="BC69" s="63">
        <f t="shared" si="20"/>
        <v>30456.428800000002</v>
      </c>
      <c r="BD69" s="46">
        <f t="shared" si="21"/>
        <v>33282.785392639998</v>
      </c>
      <c r="BE69" s="231">
        <v>0.19</v>
      </c>
      <c r="BF69" s="2"/>
      <c r="BG69" s="2"/>
      <c r="BH69" s="2"/>
      <c r="BI69" s="2"/>
    </row>
    <row r="70" spans="2:61" ht="15.75" thickBot="1" x14ac:dyDescent="0.3">
      <c r="B70" s="27" t="s">
        <v>455</v>
      </c>
      <c r="C70" s="27" t="s">
        <v>330</v>
      </c>
      <c r="D70" s="81" t="s">
        <v>456</v>
      </c>
      <c r="E70" s="82" t="s">
        <v>774</v>
      </c>
      <c r="F70" s="83" t="s">
        <v>779</v>
      </c>
      <c r="G70" s="220">
        <f t="shared" si="0"/>
        <v>103684.20832000001</v>
      </c>
      <c r="H70" s="232">
        <v>68750</v>
      </c>
      <c r="I70" s="63">
        <f t="shared" si="1"/>
        <v>77770</v>
      </c>
      <c r="J70" s="46">
        <f t="shared" si="2"/>
        <v>84987.055999999997</v>
      </c>
      <c r="K70" s="233">
        <v>0.19</v>
      </c>
      <c r="L70" s="82" t="s">
        <v>795</v>
      </c>
      <c r="M70" s="48">
        <f t="shared" si="3"/>
        <v>32640.839528192006</v>
      </c>
      <c r="N70" s="65">
        <v>19705</v>
      </c>
      <c r="O70" s="63">
        <f t="shared" si="4"/>
        <v>22290.296000000002</v>
      </c>
      <c r="P70" s="46">
        <f t="shared" si="5"/>
        <v>24358.835468800004</v>
      </c>
      <c r="Q70" s="261">
        <v>0.19</v>
      </c>
      <c r="R70" s="82" t="s">
        <v>796</v>
      </c>
      <c r="S70" s="220">
        <f t="shared" si="22"/>
        <v>29816.549683199995</v>
      </c>
      <c r="T70" s="230">
        <v>18000</v>
      </c>
      <c r="U70" s="63">
        <f t="shared" si="6"/>
        <v>20361.599999999999</v>
      </c>
      <c r="V70" s="46">
        <f t="shared" si="7"/>
        <v>22251.156479999998</v>
      </c>
      <c r="W70" s="262">
        <v>0.19</v>
      </c>
      <c r="X70" s="82" t="s">
        <v>622</v>
      </c>
      <c r="Y70" s="83"/>
      <c r="Z70" s="224">
        <f t="shared" si="23"/>
        <v>19135.994572799998</v>
      </c>
      <c r="AA70" s="230">
        <v>12000</v>
      </c>
      <c r="AB70" s="63">
        <f t="shared" si="8"/>
        <v>13574.4</v>
      </c>
      <c r="AC70" s="46">
        <f t="shared" si="9"/>
        <v>14834.104319999999</v>
      </c>
      <c r="AD70" s="263">
        <v>0.19</v>
      </c>
      <c r="AE70" s="264" t="s">
        <v>818</v>
      </c>
      <c r="AF70" s="224">
        <f t="shared" si="10"/>
        <v>27853.503211519997</v>
      </c>
      <c r="AG70" s="232">
        <v>17200</v>
      </c>
      <c r="AH70" s="63">
        <f t="shared" si="11"/>
        <v>19456.64</v>
      </c>
      <c r="AI70" s="46">
        <f t="shared" si="12"/>
        <v>21262.216192</v>
      </c>
      <c r="AJ70" s="233">
        <v>0.19</v>
      </c>
      <c r="AK70" s="82" t="s">
        <v>762</v>
      </c>
      <c r="AL70" s="83"/>
      <c r="AM70" s="224">
        <f t="shared" si="13"/>
        <v>23919.993215999999</v>
      </c>
      <c r="AN70" s="230">
        <v>15000</v>
      </c>
      <c r="AO70" s="63">
        <f t="shared" si="14"/>
        <v>16968</v>
      </c>
      <c r="AP70" s="46">
        <f t="shared" si="15"/>
        <v>18542.630399999998</v>
      </c>
      <c r="AQ70" s="263">
        <v>0.19</v>
      </c>
      <c r="AR70" s="265" t="s">
        <v>765</v>
      </c>
      <c r="AS70" s="266" t="s">
        <v>768</v>
      </c>
      <c r="AT70" s="58">
        <f t="shared" si="16"/>
        <v>19469.279811609598</v>
      </c>
      <c r="AU70" s="230">
        <v>12209</v>
      </c>
      <c r="AV70" s="63">
        <f t="shared" si="17"/>
        <v>13810.8208</v>
      </c>
      <c r="AW70" s="46">
        <f t="shared" si="18"/>
        <v>15092.464970239998</v>
      </c>
      <c r="AX70" s="263">
        <v>0.19</v>
      </c>
      <c r="AY70" s="26" t="s">
        <v>729</v>
      </c>
      <c r="AZ70" s="83"/>
      <c r="BA70" s="224">
        <f t="shared" si="19"/>
        <v>26292.856543027199</v>
      </c>
      <c r="BB70" s="267">
        <v>16488</v>
      </c>
      <c r="BC70" s="63">
        <f t="shared" si="20"/>
        <v>18651.225600000002</v>
      </c>
      <c r="BD70" s="46">
        <f t="shared" si="21"/>
        <v>20382.059335680002</v>
      </c>
      <c r="BE70" s="231">
        <v>0.19</v>
      </c>
      <c r="BF70" s="2"/>
      <c r="BG70" s="2"/>
      <c r="BH70" s="2"/>
      <c r="BI70" s="2"/>
    </row>
    <row r="71" spans="2:61" ht="15.75" thickBot="1" x14ac:dyDescent="0.3">
      <c r="B71" s="27" t="s">
        <v>457</v>
      </c>
      <c r="C71" s="27" t="s">
        <v>330</v>
      </c>
      <c r="D71" s="81" t="s">
        <v>458</v>
      </c>
      <c r="E71" s="82" t="s">
        <v>774</v>
      </c>
      <c r="F71" s="83" t="s">
        <v>779</v>
      </c>
      <c r="G71" s="220">
        <f t="shared" si="0"/>
        <v>149456.07337472</v>
      </c>
      <c r="H71" s="232">
        <v>99100</v>
      </c>
      <c r="I71" s="63">
        <f t="shared" si="1"/>
        <v>112101.92</v>
      </c>
      <c r="J71" s="46">
        <f t="shared" si="2"/>
        <v>122504.978176</v>
      </c>
      <c r="K71" s="233">
        <v>0.19</v>
      </c>
      <c r="L71" s="82" t="s">
        <v>795</v>
      </c>
      <c r="M71" s="48">
        <f t="shared" si="3"/>
        <v>143921.17237084161</v>
      </c>
      <c r="N71" s="65">
        <v>86884</v>
      </c>
      <c r="O71" s="63">
        <f t="shared" si="4"/>
        <v>98283.180800000002</v>
      </c>
      <c r="P71" s="46">
        <f t="shared" si="5"/>
        <v>107403.85997824</v>
      </c>
      <c r="Q71" s="261">
        <v>0.19</v>
      </c>
      <c r="R71" s="82" t="s">
        <v>796</v>
      </c>
      <c r="S71" s="220">
        <f t="shared" si="22"/>
        <v>62946.049331199996</v>
      </c>
      <c r="T71" s="230">
        <v>38000</v>
      </c>
      <c r="U71" s="63">
        <f t="shared" si="6"/>
        <v>42985.599999999999</v>
      </c>
      <c r="V71" s="46">
        <f t="shared" si="7"/>
        <v>46974.663679999998</v>
      </c>
      <c r="W71" s="262">
        <v>0.19</v>
      </c>
      <c r="X71" s="82" t="s">
        <v>622</v>
      </c>
      <c r="Y71" s="83"/>
      <c r="Z71" s="224">
        <f t="shared" si="23"/>
        <v>82922.643148799994</v>
      </c>
      <c r="AA71" s="230">
        <v>52000</v>
      </c>
      <c r="AB71" s="63">
        <f t="shared" si="8"/>
        <v>58822.400000000001</v>
      </c>
      <c r="AC71" s="46">
        <f t="shared" si="9"/>
        <v>64281.118719999999</v>
      </c>
      <c r="AD71" s="263">
        <v>0.19</v>
      </c>
      <c r="AE71" s="264" t="s">
        <v>818</v>
      </c>
      <c r="AF71" s="224">
        <f t="shared" si="10"/>
        <v>118863.20556544002</v>
      </c>
      <c r="AG71" s="232">
        <v>73400</v>
      </c>
      <c r="AH71" s="63">
        <f t="shared" si="11"/>
        <v>83030.080000000002</v>
      </c>
      <c r="AI71" s="46">
        <f t="shared" si="12"/>
        <v>90735.271424000006</v>
      </c>
      <c r="AJ71" s="233">
        <v>0.19</v>
      </c>
      <c r="AK71" s="82" t="s">
        <v>762</v>
      </c>
      <c r="AL71" s="83"/>
      <c r="AM71" s="224">
        <f t="shared" si="13"/>
        <v>47839.986431999998</v>
      </c>
      <c r="AN71" s="230">
        <v>30000</v>
      </c>
      <c r="AO71" s="63">
        <f t="shared" si="14"/>
        <v>33936</v>
      </c>
      <c r="AP71" s="46">
        <f t="shared" si="15"/>
        <v>37085.260799999996</v>
      </c>
      <c r="AQ71" s="263">
        <v>0.19</v>
      </c>
      <c r="AR71" s="265" t="s">
        <v>765</v>
      </c>
      <c r="AS71" s="266" t="s">
        <v>768</v>
      </c>
      <c r="AT71" s="58">
        <f t="shared" si="16"/>
        <v>107547.4788315648</v>
      </c>
      <c r="AU71" s="230">
        <v>67442</v>
      </c>
      <c r="AV71" s="63">
        <f t="shared" si="17"/>
        <v>76290.390400000004</v>
      </c>
      <c r="AW71" s="46">
        <f t="shared" si="18"/>
        <v>83370.138629120003</v>
      </c>
      <c r="AX71" s="263">
        <v>0.19</v>
      </c>
      <c r="AY71" s="26" t="s">
        <v>729</v>
      </c>
      <c r="AZ71" s="83"/>
      <c r="BA71" s="224">
        <f t="shared" si="19"/>
        <v>67055.714315519988</v>
      </c>
      <c r="BB71" s="267">
        <v>42050</v>
      </c>
      <c r="BC71" s="63">
        <f t="shared" si="20"/>
        <v>47566.96</v>
      </c>
      <c r="BD71" s="46">
        <f t="shared" si="21"/>
        <v>51981.173887999998</v>
      </c>
      <c r="BE71" s="231">
        <v>0.19</v>
      </c>
      <c r="BF71" s="2"/>
      <c r="BG71" s="2"/>
      <c r="BH71" s="2"/>
      <c r="BI71" s="2"/>
    </row>
    <row r="72" spans="2:61" ht="30.75" thickBot="1" x14ac:dyDescent="0.3">
      <c r="B72" s="27" t="s">
        <v>459</v>
      </c>
      <c r="C72" s="27" t="s">
        <v>330</v>
      </c>
      <c r="D72" s="81" t="s">
        <v>460</v>
      </c>
      <c r="E72" s="82" t="s">
        <v>642</v>
      </c>
      <c r="F72" s="83"/>
      <c r="G72" s="220">
        <f t="shared" si="0"/>
        <v>72390.429081599999</v>
      </c>
      <c r="H72" s="232">
        <v>48000</v>
      </c>
      <c r="I72" s="63">
        <f t="shared" si="1"/>
        <v>54297.599999999999</v>
      </c>
      <c r="J72" s="46">
        <f t="shared" si="2"/>
        <v>59336.417279999994</v>
      </c>
      <c r="K72" s="233">
        <v>0.19</v>
      </c>
      <c r="L72" s="82" t="s">
        <v>795</v>
      </c>
      <c r="M72" s="48">
        <f t="shared" si="3"/>
        <v>59349.842144409617</v>
      </c>
      <c r="N72" s="65">
        <v>35829</v>
      </c>
      <c r="O72" s="63">
        <f t="shared" si="4"/>
        <v>40529.764800000004</v>
      </c>
      <c r="P72" s="46">
        <f t="shared" si="5"/>
        <v>44290.926973440008</v>
      </c>
      <c r="Q72" s="261">
        <v>0.19</v>
      </c>
      <c r="R72" s="82" t="s">
        <v>796</v>
      </c>
      <c r="S72" s="220">
        <f t="shared" si="22"/>
        <v>57976.624383999995</v>
      </c>
      <c r="T72" s="230">
        <v>35000</v>
      </c>
      <c r="U72" s="63">
        <f t="shared" si="6"/>
        <v>39592</v>
      </c>
      <c r="V72" s="46">
        <f t="shared" si="7"/>
        <v>43266.137600000002</v>
      </c>
      <c r="W72" s="262">
        <v>0.19</v>
      </c>
      <c r="X72" s="82" t="s">
        <v>644</v>
      </c>
      <c r="Y72" s="83"/>
      <c r="Z72" s="224">
        <f t="shared" si="23"/>
        <v>103653.30393600001</v>
      </c>
      <c r="AA72" s="230">
        <v>65000</v>
      </c>
      <c r="AB72" s="63">
        <f t="shared" si="8"/>
        <v>73528</v>
      </c>
      <c r="AC72" s="46">
        <f t="shared" si="9"/>
        <v>80351.398400000005</v>
      </c>
      <c r="AD72" s="263">
        <v>0.19</v>
      </c>
      <c r="AE72" s="264" t="s">
        <v>818</v>
      </c>
      <c r="AF72" s="224">
        <f t="shared" si="10"/>
        <v>89552.251604479985</v>
      </c>
      <c r="AG72" s="232">
        <v>55300</v>
      </c>
      <c r="AH72" s="63">
        <f t="shared" si="11"/>
        <v>62555.360000000001</v>
      </c>
      <c r="AI72" s="46">
        <f t="shared" si="12"/>
        <v>68360.497407999996</v>
      </c>
      <c r="AJ72" s="233">
        <v>0.19</v>
      </c>
      <c r="AK72" s="82" t="s">
        <v>762</v>
      </c>
      <c r="AL72" s="83"/>
      <c r="AM72" s="224">
        <f t="shared" si="13"/>
        <v>87706.641791999995</v>
      </c>
      <c r="AN72" s="230">
        <v>55000</v>
      </c>
      <c r="AO72" s="63">
        <f t="shared" si="14"/>
        <v>62216</v>
      </c>
      <c r="AP72" s="46">
        <f t="shared" si="15"/>
        <v>67989.644799999995</v>
      </c>
      <c r="AQ72" s="263">
        <v>0.19</v>
      </c>
      <c r="AR72" s="265" t="s">
        <v>765</v>
      </c>
      <c r="AS72" s="266" t="s">
        <v>768</v>
      </c>
      <c r="AT72" s="58">
        <f t="shared" si="16"/>
        <v>96421.492653695997</v>
      </c>
      <c r="AU72" s="230">
        <v>60465</v>
      </c>
      <c r="AV72" s="63">
        <f t="shared" si="17"/>
        <v>68398.008000000002</v>
      </c>
      <c r="AW72" s="46">
        <f t="shared" si="18"/>
        <v>74745.343142400001</v>
      </c>
      <c r="AX72" s="263">
        <v>0.19</v>
      </c>
      <c r="AY72" s="26" t="s">
        <v>729</v>
      </c>
      <c r="AZ72" s="83"/>
      <c r="BA72" s="224">
        <f t="shared" si="19"/>
        <v>47037.869326156797</v>
      </c>
      <c r="BB72" s="267">
        <v>29497</v>
      </c>
      <c r="BC72" s="63">
        <f t="shared" si="20"/>
        <v>33367.006399999998</v>
      </c>
      <c r="BD72" s="46">
        <f t="shared" si="21"/>
        <v>36463.464593919998</v>
      </c>
      <c r="BE72" s="231">
        <v>0.19</v>
      </c>
      <c r="BF72" s="2"/>
      <c r="BG72" s="2"/>
      <c r="BH72" s="2"/>
      <c r="BI72" s="2"/>
    </row>
    <row r="73" spans="2:61" ht="30.75" thickBot="1" x14ac:dyDescent="0.3">
      <c r="B73" s="27" t="s">
        <v>461</v>
      </c>
      <c r="C73" s="27" t="s">
        <v>330</v>
      </c>
      <c r="D73" s="81" t="s">
        <v>462</v>
      </c>
      <c r="E73" s="82" t="s">
        <v>774</v>
      </c>
      <c r="F73" s="83" t="s">
        <v>775</v>
      </c>
      <c r="G73" s="220">
        <f t="shared" ref="G73:G119" si="24">+((J73*$G$7)+J73)+((J73*K73))</f>
        <v>58078.237998592005</v>
      </c>
      <c r="H73" s="232">
        <v>38510</v>
      </c>
      <c r="I73" s="63">
        <f t="shared" ref="I73:I119" si="25">+(H73*$BH$6)+H73</f>
        <v>43562.512000000002</v>
      </c>
      <c r="J73" s="46">
        <f t="shared" ref="J73:J119" si="26">+(I73*$BH$7)+I73</f>
        <v>47605.113113600004</v>
      </c>
      <c r="K73" s="233">
        <v>0.19</v>
      </c>
      <c r="L73" s="82" t="s">
        <v>795</v>
      </c>
      <c r="M73" s="48">
        <f t="shared" ref="M73:M119" si="27">+((P73*$M$7)+P73)+((P73*Q73))</f>
        <v>94957.428366080014</v>
      </c>
      <c r="N73" s="65">
        <v>57325</v>
      </c>
      <c r="O73" s="63">
        <f t="shared" ref="O73:O119" si="28">+(N73*$BH$6)+N73</f>
        <v>64846.04</v>
      </c>
      <c r="P73" s="46">
        <f t="shared" ref="P73:P119" si="29">+(O73*$BH$7)+O73</f>
        <v>70863.752512000006</v>
      </c>
      <c r="Q73" s="261">
        <v>0.19</v>
      </c>
      <c r="R73" s="82" t="s">
        <v>796</v>
      </c>
      <c r="S73" s="220">
        <f t="shared" si="22"/>
        <v>29816.549683199995</v>
      </c>
      <c r="T73" s="230">
        <v>18000</v>
      </c>
      <c r="U73" s="63">
        <f t="shared" ref="U73:U119" si="30">+(T73*$BH$6)+T73</f>
        <v>20361.599999999999</v>
      </c>
      <c r="V73" s="46">
        <f t="shared" ref="V73:V119" si="31">+(U73*$BH$7)+U73</f>
        <v>22251.156479999998</v>
      </c>
      <c r="W73" s="262">
        <v>0.19</v>
      </c>
      <c r="X73" s="82" t="s">
        <v>622</v>
      </c>
      <c r="Y73" s="83"/>
      <c r="Z73" s="224">
        <f t="shared" si="23"/>
        <v>46245.320217600005</v>
      </c>
      <c r="AA73" s="230">
        <v>29000</v>
      </c>
      <c r="AB73" s="63">
        <f t="shared" ref="AB73:AB119" si="32">+(AA73*$BH$6)+AA73</f>
        <v>32804.800000000003</v>
      </c>
      <c r="AC73" s="46">
        <f t="shared" ref="AC73:AC119" si="33">+(AB73*$BH$7)+AB73</f>
        <v>35849.085440000003</v>
      </c>
      <c r="AD73" s="263">
        <v>0.19</v>
      </c>
      <c r="AE73" s="264" t="s">
        <v>818</v>
      </c>
      <c r="AF73" s="224">
        <f t="shared" ref="AF73:AF119" si="34">+((AI73*$AF$7)+AI73)+((AI73*AJ73))</f>
        <v>60565.175587839993</v>
      </c>
      <c r="AG73" s="232">
        <v>37400</v>
      </c>
      <c r="AH73" s="63">
        <f t="shared" ref="AH73:AH119" si="35">+(AG73*$BH$6)+AG73</f>
        <v>42306.879999999997</v>
      </c>
      <c r="AI73" s="46">
        <f t="shared" ref="AI73:AI119" si="36">+(AH73*$BH$7)+AH73</f>
        <v>46232.958463999996</v>
      </c>
      <c r="AJ73" s="233">
        <v>0.19</v>
      </c>
      <c r="AK73" s="82" t="s">
        <v>801</v>
      </c>
      <c r="AL73" s="83"/>
      <c r="AM73" s="224">
        <f t="shared" ref="AM73:AM119" si="37">+((AP73*$AM$7)+AP73)+((AP73*AQ73))</f>
        <v>29501.324966400003</v>
      </c>
      <c r="AN73" s="230">
        <v>18500</v>
      </c>
      <c r="AO73" s="63">
        <f t="shared" ref="AO73:AO119" si="38">+(AN73*$BH$6)+AN73</f>
        <v>20927.2</v>
      </c>
      <c r="AP73" s="46">
        <f t="shared" ref="AP73:AP119" si="39">+(AO73*$BH$7)+AO73</f>
        <v>22869.244160000002</v>
      </c>
      <c r="AQ73" s="263">
        <v>0.19</v>
      </c>
      <c r="AR73" s="265" t="s">
        <v>765</v>
      </c>
      <c r="AS73" s="266"/>
      <c r="AT73" s="58">
        <f t="shared" ref="AT73:AT119" si="40">+((AW73*$AT$7)+AW73)+((AW73*AX73))</f>
        <v>69720.401559782404</v>
      </c>
      <c r="AU73" s="230">
        <v>43721</v>
      </c>
      <c r="AV73" s="63">
        <f t="shared" ref="AV73:AV119" si="41">+(AU73*$BH$6)+AU73</f>
        <v>49457.195200000002</v>
      </c>
      <c r="AW73" s="46">
        <f t="shared" ref="AW73:AW119" si="42">+(AV73*$BH$7)+AV73</f>
        <v>54046.822914560005</v>
      </c>
      <c r="AX73" s="263">
        <v>0.19</v>
      </c>
      <c r="AY73" s="26" t="s">
        <v>729</v>
      </c>
      <c r="AZ73" s="83"/>
      <c r="BA73" s="224">
        <f t="shared" ref="BA73:BA119" si="43">+((BD73*$BA$7)+BD73)+((BD73*BE73))</f>
        <v>51617.750693913607</v>
      </c>
      <c r="BB73" s="267">
        <v>32369</v>
      </c>
      <c r="BC73" s="63">
        <f t="shared" ref="BC73:BC119" si="44">+(BB73*$BH$6)+BB73</f>
        <v>36615.8128</v>
      </c>
      <c r="BD73" s="46">
        <f t="shared" ref="BD73:BD119" si="45">+(BC73*$BH$7)+BC73</f>
        <v>40013.760227840001</v>
      </c>
      <c r="BE73" s="231">
        <v>0.19</v>
      </c>
      <c r="BF73" s="2"/>
      <c r="BG73" s="2"/>
      <c r="BH73" s="2"/>
      <c r="BI73" s="2"/>
    </row>
    <row r="74" spans="2:61" ht="30.75" thickBot="1" x14ac:dyDescent="0.3">
      <c r="B74" s="27" t="s">
        <v>463</v>
      </c>
      <c r="C74" s="27" t="s">
        <v>330</v>
      </c>
      <c r="D74" s="81" t="s">
        <v>464</v>
      </c>
      <c r="E74" s="82" t="s">
        <v>774</v>
      </c>
      <c r="F74" s="83" t="s">
        <v>775</v>
      </c>
      <c r="G74" s="220">
        <f t="shared" si="24"/>
        <v>361952.14540799998</v>
      </c>
      <c r="H74" s="232">
        <v>240000</v>
      </c>
      <c r="I74" s="63">
        <f t="shared" si="25"/>
        <v>271488</v>
      </c>
      <c r="J74" s="46">
        <f t="shared" si="26"/>
        <v>296682.08639999997</v>
      </c>
      <c r="K74" s="233">
        <v>0.19</v>
      </c>
      <c r="L74" s="82" t="s">
        <v>795</v>
      </c>
      <c r="M74" s="48">
        <f t="shared" si="27"/>
        <v>652833.35531366395</v>
      </c>
      <c r="N74" s="65">
        <v>394110</v>
      </c>
      <c r="O74" s="63">
        <f t="shared" si="28"/>
        <v>445817.23200000002</v>
      </c>
      <c r="P74" s="46">
        <f t="shared" si="29"/>
        <v>487189.07112959999</v>
      </c>
      <c r="Q74" s="261">
        <v>0.19</v>
      </c>
      <c r="R74" s="82" t="s">
        <v>796</v>
      </c>
      <c r="S74" s="220">
        <f t="shared" ref="S74:S119" si="46">+((V74*$S$7)+V74)+((V74*W74))</f>
        <v>306447.87174399995</v>
      </c>
      <c r="T74" s="230">
        <v>185000</v>
      </c>
      <c r="U74" s="63">
        <f t="shared" si="30"/>
        <v>209272</v>
      </c>
      <c r="V74" s="46">
        <f t="shared" si="31"/>
        <v>228692.44159999999</v>
      </c>
      <c r="W74" s="262">
        <v>0.19</v>
      </c>
      <c r="X74" s="82" t="s">
        <v>622</v>
      </c>
      <c r="Y74" s="83"/>
      <c r="Z74" s="224">
        <f t="shared" ref="Z74:Z119" si="47">+((AC74*$Z$7)+AC74)+((AC74*AD74))</f>
        <v>475210.53189119993</v>
      </c>
      <c r="AA74" s="230">
        <v>298000</v>
      </c>
      <c r="AB74" s="63">
        <f t="shared" si="32"/>
        <v>337097.6</v>
      </c>
      <c r="AC74" s="46">
        <f t="shared" si="33"/>
        <v>368380.25727999996</v>
      </c>
      <c r="AD74" s="263">
        <v>0.19</v>
      </c>
      <c r="AE74" s="264" t="s">
        <v>818</v>
      </c>
      <c r="AF74" s="224">
        <f t="shared" si="34"/>
        <v>352379.20342015999</v>
      </c>
      <c r="AG74" s="232">
        <v>217600</v>
      </c>
      <c r="AH74" s="63">
        <f t="shared" si="35"/>
        <v>246149.12</v>
      </c>
      <c r="AI74" s="46">
        <f t="shared" si="36"/>
        <v>268991.75833599997</v>
      </c>
      <c r="AJ74" s="233">
        <v>0.19</v>
      </c>
      <c r="AK74" s="82" t="s">
        <v>801</v>
      </c>
      <c r="AL74" s="83"/>
      <c r="AM74" s="224">
        <f t="shared" si="37"/>
        <v>178602.61601280002</v>
      </c>
      <c r="AN74" s="230">
        <v>112000</v>
      </c>
      <c r="AO74" s="63">
        <f t="shared" si="38"/>
        <v>126694.39999999999</v>
      </c>
      <c r="AP74" s="46">
        <f t="shared" si="39"/>
        <v>138451.64032000001</v>
      </c>
      <c r="AQ74" s="263">
        <v>0.19</v>
      </c>
      <c r="AR74" s="265" t="s">
        <v>765</v>
      </c>
      <c r="AS74" s="266"/>
      <c r="AT74" s="58">
        <f t="shared" si="40"/>
        <v>274802.45006269444</v>
      </c>
      <c r="AU74" s="230">
        <v>172326</v>
      </c>
      <c r="AV74" s="63">
        <f t="shared" si="41"/>
        <v>194935.17120000001</v>
      </c>
      <c r="AW74" s="46">
        <f t="shared" si="42"/>
        <v>213025.15508736001</v>
      </c>
      <c r="AX74" s="263">
        <v>0.19</v>
      </c>
      <c r="AY74" s="26" t="s">
        <v>729</v>
      </c>
      <c r="AZ74" s="83"/>
      <c r="BA74" s="224">
        <f t="shared" si="43"/>
        <v>361813.81738521601</v>
      </c>
      <c r="BB74" s="267">
        <v>226890</v>
      </c>
      <c r="BC74" s="63">
        <f t="shared" si="44"/>
        <v>256657.96799999999</v>
      </c>
      <c r="BD74" s="46">
        <f t="shared" si="45"/>
        <v>280475.82743040001</v>
      </c>
      <c r="BE74" s="231">
        <v>0.19</v>
      </c>
      <c r="BF74" s="2"/>
      <c r="BG74" s="2"/>
      <c r="BH74" s="2"/>
      <c r="BI74" s="2"/>
    </row>
    <row r="75" spans="2:61" ht="30.75" thickBot="1" x14ac:dyDescent="0.3">
      <c r="B75" s="27" t="s">
        <v>465</v>
      </c>
      <c r="C75" s="27" t="s">
        <v>330</v>
      </c>
      <c r="D75" s="81" t="s">
        <v>466</v>
      </c>
      <c r="E75" s="82" t="s">
        <v>642</v>
      </c>
      <c r="F75" s="83" t="s">
        <v>776</v>
      </c>
      <c r="G75" s="220">
        <f t="shared" si="24"/>
        <v>203786.59853439999</v>
      </c>
      <c r="H75" s="232">
        <v>135125</v>
      </c>
      <c r="I75" s="63">
        <f t="shared" si="25"/>
        <v>152853.4</v>
      </c>
      <c r="J75" s="46">
        <f t="shared" si="26"/>
        <v>167038.19551999998</v>
      </c>
      <c r="K75" s="233">
        <v>0.19</v>
      </c>
      <c r="L75" s="82" t="s">
        <v>795</v>
      </c>
      <c r="M75" s="48">
        <f t="shared" si="27"/>
        <v>290807.43496017921</v>
      </c>
      <c r="N75" s="65">
        <v>175558</v>
      </c>
      <c r="O75" s="63">
        <f t="shared" si="28"/>
        <v>198591.2096</v>
      </c>
      <c r="P75" s="46">
        <f t="shared" si="29"/>
        <v>217020.47385087999</v>
      </c>
      <c r="Q75" s="261">
        <v>0.19</v>
      </c>
      <c r="R75" s="82" t="s">
        <v>796</v>
      </c>
      <c r="S75" s="220">
        <f t="shared" si="46"/>
        <v>62946.049331199996</v>
      </c>
      <c r="T75" s="230">
        <v>38000</v>
      </c>
      <c r="U75" s="63">
        <f t="shared" si="30"/>
        <v>42985.599999999999</v>
      </c>
      <c r="V75" s="46">
        <f t="shared" si="31"/>
        <v>46974.663679999998</v>
      </c>
      <c r="W75" s="262">
        <v>0.19</v>
      </c>
      <c r="X75" s="82" t="s">
        <v>622</v>
      </c>
      <c r="Y75" s="83"/>
      <c r="Z75" s="224">
        <f t="shared" si="47"/>
        <v>82922.643148799994</v>
      </c>
      <c r="AA75" s="230">
        <v>52000</v>
      </c>
      <c r="AB75" s="63">
        <f t="shared" si="32"/>
        <v>58822.400000000001</v>
      </c>
      <c r="AC75" s="46">
        <f t="shared" si="33"/>
        <v>64281.118719999999</v>
      </c>
      <c r="AD75" s="263">
        <v>0.19</v>
      </c>
      <c r="AE75" s="264" t="s">
        <v>818</v>
      </c>
      <c r="AF75" s="224">
        <f t="shared" si="34"/>
        <v>126474.33725696002</v>
      </c>
      <c r="AG75" s="232">
        <v>78100</v>
      </c>
      <c r="AH75" s="63">
        <f t="shared" si="35"/>
        <v>88346.72</v>
      </c>
      <c r="AI75" s="46">
        <f t="shared" si="36"/>
        <v>96545.295616000003</v>
      </c>
      <c r="AJ75" s="233">
        <v>0.19</v>
      </c>
      <c r="AK75" s="82" t="s">
        <v>762</v>
      </c>
      <c r="AL75" s="83"/>
      <c r="AM75" s="224">
        <f t="shared" si="37"/>
        <v>130762.62958079998</v>
      </c>
      <c r="AN75" s="230">
        <v>82000</v>
      </c>
      <c r="AO75" s="63">
        <f t="shared" si="38"/>
        <v>92758.399999999994</v>
      </c>
      <c r="AP75" s="46">
        <f t="shared" si="39"/>
        <v>101366.37951999999</v>
      </c>
      <c r="AQ75" s="263">
        <v>0.19</v>
      </c>
      <c r="AR75" s="265" t="s">
        <v>765</v>
      </c>
      <c r="AS75" s="266"/>
      <c r="AT75" s="58">
        <f t="shared" si="40"/>
        <v>89931.201161087985</v>
      </c>
      <c r="AU75" s="230">
        <v>56395</v>
      </c>
      <c r="AV75" s="63">
        <f t="shared" si="41"/>
        <v>63794.023999999998</v>
      </c>
      <c r="AW75" s="46">
        <f t="shared" si="42"/>
        <v>69714.10942719999</v>
      </c>
      <c r="AX75" s="263">
        <v>0.19</v>
      </c>
      <c r="AY75" s="26" t="s">
        <v>729</v>
      </c>
      <c r="AZ75" s="83"/>
      <c r="BA75" s="224">
        <f t="shared" si="43"/>
        <v>198998.396894976</v>
      </c>
      <c r="BB75" s="267">
        <v>124790</v>
      </c>
      <c r="BC75" s="63">
        <f t="shared" si="44"/>
        <v>141162.448</v>
      </c>
      <c r="BD75" s="46">
        <f t="shared" si="45"/>
        <v>154262.32317439999</v>
      </c>
      <c r="BE75" s="231">
        <v>0.19</v>
      </c>
      <c r="BF75" s="2"/>
      <c r="BG75" s="2"/>
      <c r="BH75" s="2"/>
      <c r="BI75" s="2"/>
    </row>
    <row r="76" spans="2:61" ht="30.75" thickBot="1" x14ac:dyDescent="0.3">
      <c r="B76" s="27" t="s">
        <v>467</v>
      </c>
      <c r="C76" s="27" t="s">
        <v>330</v>
      </c>
      <c r="D76" s="81" t="s">
        <v>468</v>
      </c>
      <c r="E76" s="82" t="s">
        <v>774</v>
      </c>
      <c r="F76" s="83" t="s">
        <v>775</v>
      </c>
      <c r="G76" s="220">
        <f t="shared" si="24"/>
        <v>219584.30154752001</v>
      </c>
      <c r="H76" s="232">
        <v>145600</v>
      </c>
      <c r="I76" s="63">
        <f t="shared" si="25"/>
        <v>164702.72</v>
      </c>
      <c r="J76" s="46">
        <f t="shared" si="26"/>
        <v>179987.13241600001</v>
      </c>
      <c r="K76" s="233">
        <v>0.19</v>
      </c>
      <c r="L76" s="82" t="s">
        <v>795</v>
      </c>
      <c r="M76" s="48">
        <f t="shared" si="27"/>
        <v>175077.81031480321</v>
      </c>
      <c r="N76" s="65">
        <v>105693</v>
      </c>
      <c r="O76" s="63">
        <f t="shared" si="28"/>
        <v>119559.9216</v>
      </c>
      <c r="P76" s="46">
        <f t="shared" si="29"/>
        <v>130655.08232448</v>
      </c>
      <c r="Q76" s="261">
        <v>0.19</v>
      </c>
      <c r="R76" s="82" t="s">
        <v>796</v>
      </c>
      <c r="S76" s="220">
        <f t="shared" si="46"/>
        <v>77854.324172799999</v>
      </c>
      <c r="T76" s="230">
        <v>47000</v>
      </c>
      <c r="U76" s="63">
        <f t="shared" si="30"/>
        <v>53166.400000000001</v>
      </c>
      <c r="V76" s="46">
        <f t="shared" si="31"/>
        <v>58100.24192</v>
      </c>
      <c r="W76" s="262">
        <v>0.19</v>
      </c>
      <c r="X76" s="82" t="s">
        <v>622</v>
      </c>
      <c r="Y76" s="83"/>
      <c r="Z76" s="224">
        <f t="shared" si="47"/>
        <v>119599.96608</v>
      </c>
      <c r="AA76" s="230">
        <v>75000</v>
      </c>
      <c r="AB76" s="63">
        <f t="shared" si="32"/>
        <v>84840</v>
      </c>
      <c r="AC76" s="46">
        <f t="shared" si="33"/>
        <v>92713.152000000002</v>
      </c>
      <c r="AD76" s="263">
        <v>0.19</v>
      </c>
      <c r="AE76" s="264" t="s">
        <v>818</v>
      </c>
      <c r="AF76" s="224">
        <f t="shared" si="34"/>
        <v>122911.67986944001</v>
      </c>
      <c r="AG76" s="232">
        <v>75900</v>
      </c>
      <c r="AH76" s="63">
        <f t="shared" si="35"/>
        <v>85858.08</v>
      </c>
      <c r="AI76" s="46">
        <f t="shared" si="36"/>
        <v>93825.709824000005</v>
      </c>
      <c r="AJ76" s="233">
        <v>0.19</v>
      </c>
      <c r="AK76" s="82" t="s">
        <v>801</v>
      </c>
      <c r="AL76" s="83"/>
      <c r="AM76" s="224">
        <f t="shared" si="37"/>
        <v>146709.29172479999</v>
      </c>
      <c r="AN76" s="230">
        <v>92000</v>
      </c>
      <c r="AO76" s="63">
        <f t="shared" si="38"/>
        <v>104070.39999999999</v>
      </c>
      <c r="AP76" s="46">
        <f t="shared" si="39"/>
        <v>113728.13312</v>
      </c>
      <c r="AQ76" s="263">
        <v>0.19</v>
      </c>
      <c r="AR76" s="265" t="s">
        <v>765</v>
      </c>
      <c r="AS76" s="266"/>
      <c r="AT76" s="58">
        <f t="shared" si="40"/>
        <v>111811.6162888704</v>
      </c>
      <c r="AU76" s="230">
        <v>70116</v>
      </c>
      <c r="AV76" s="63">
        <f t="shared" si="41"/>
        <v>79315.219200000007</v>
      </c>
      <c r="AW76" s="46">
        <f t="shared" si="42"/>
        <v>86675.671541760006</v>
      </c>
      <c r="AX76" s="263">
        <v>0.19</v>
      </c>
      <c r="AY76" s="26" t="s">
        <v>729</v>
      </c>
      <c r="AZ76" s="83"/>
      <c r="BA76" s="224">
        <f t="shared" si="43"/>
        <v>101307.54993461759</v>
      </c>
      <c r="BB76" s="267">
        <v>63529</v>
      </c>
      <c r="BC76" s="63">
        <f t="shared" si="44"/>
        <v>71864.004799999995</v>
      </c>
      <c r="BD76" s="46">
        <f t="shared" si="45"/>
        <v>78532.984445440001</v>
      </c>
      <c r="BE76" s="231">
        <v>0.19</v>
      </c>
      <c r="BF76" s="2"/>
      <c r="BG76" s="2"/>
      <c r="BH76" s="2"/>
      <c r="BI76" s="2"/>
    </row>
    <row r="77" spans="2:61" ht="30.75" thickBot="1" x14ac:dyDescent="0.3">
      <c r="B77" s="27" t="s">
        <v>469</v>
      </c>
      <c r="C77" s="27" t="s">
        <v>330</v>
      </c>
      <c r="D77" s="81" t="s">
        <v>470</v>
      </c>
      <c r="E77" s="82" t="s">
        <v>774</v>
      </c>
      <c r="F77" s="83" t="s">
        <v>775</v>
      </c>
      <c r="G77" s="220">
        <f t="shared" si="24"/>
        <v>333297.60056320007</v>
      </c>
      <c r="H77" s="232">
        <v>221000</v>
      </c>
      <c r="I77" s="63">
        <f t="shared" si="25"/>
        <v>249995.2</v>
      </c>
      <c r="J77" s="46">
        <f t="shared" si="26"/>
        <v>273194.75456000003</v>
      </c>
      <c r="K77" s="233">
        <v>0.19</v>
      </c>
      <c r="L77" s="82" t="s">
        <v>795</v>
      </c>
      <c r="M77" s="48">
        <f t="shared" si="27"/>
        <v>367959.41374044155</v>
      </c>
      <c r="N77" s="65">
        <v>222134</v>
      </c>
      <c r="O77" s="268">
        <f t="shared" si="28"/>
        <v>251277.98079999999</v>
      </c>
      <c r="P77" s="46">
        <f t="shared" si="29"/>
        <v>274596.57741823996</v>
      </c>
      <c r="Q77" s="261">
        <v>0.19</v>
      </c>
      <c r="R77" s="82" t="s">
        <v>796</v>
      </c>
      <c r="S77" s="220">
        <f t="shared" si="46"/>
        <v>124235.62368</v>
      </c>
      <c r="T77" s="230">
        <v>75000</v>
      </c>
      <c r="U77" s="268">
        <f t="shared" si="30"/>
        <v>84840</v>
      </c>
      <c r="V77" s="46">
        <f t="shared" si="31"/>
        <v>92713.152000000002</v>
      </c>
      <c r="W77" s="262">
        <v>0.19</v>
      </c>
      <c r="X77" s="82" t="s">
        <v>622</v>
      </c>
      <c r="Y77" s="83"/>
      <c r="Z77" s="224">
        <f t="shared" si="47"/>
        <v>110031.96879360001</v>
      </c>
      <c r="AA77" s="230">
        <v>69000</v>
      </c>
      <c r="AB77" s="268">
        <f t="shared" si="32"/>
        <v>78052.800000000003</v>
      </c>
      <c r="AC77" s="46">
        <f t="shared" si="33"/>
        <v>85296.09984000001</v>
      </c>
      <c r="AD77" s="263">
        <v>0.19</v>
      </c>
      <c r="AE77" s="264" t="s">
        <v>818</v>
      </c>
      <c r="AF77" s="224">
        <f t="shared" si="34"/>
        <v>117405.754816</v>
      </c>
      <c r="AG77" s="232">
        <v>72500</v>
      </c>
      <c r="AH77" s="268">
        <f t="shared" si="35"/>
        <v>82012</v>
      </c>
      <c r="AI77" s="46">
        <f t="shared" si="36"/>
        <v>89622.713600000003</v>
      </c>
      <c r="AJ77" s="233">
        <v>0.19</v>
      </c>
      <c r="AK77" s="82" t="s">
        <v>801</v>
      </c>
      <c r="AL77" s="83"/>
      <c r="AM77" s="224">
        <f t="shared" si="37"/>
        <v>191359.94572799999</v>
      </c>
      <c r="AN77" s="230">
        <v>120000</v>
      </c>
      <c r="AO77" s="268">
        <f t="shared" si="38"/>
        <v>135744</v>
      </c>
      <c r="AP77" s="46">
        <f t="shared" si="39"/>
        <v>148341.04319999999</v>
      </c>
      <c r="AQ77" s="263">
        <v>0.19</v>
      </c>
      <c r="AR77" s="265" t="s">
        <v>765</v>
      </c>
      <c r="AS77" s="266"/>
      <c r="AT77" s="58">
        <f t="shared" si="40"/>
        <v>155757.42782530561</v>
      </c>
      <c r="AU77" s="230">
        <v>97674</v>
      </c>
      <c r="AV77" s="268">
        <f t="shared" si="41"/>
        <v>110488.8288</v>
      </c>
      <c r="AW77" s="46">
        <f t="shared" si="42"/>
        <v>120742.19211264</v>
      </c>
      <c r="AX77" s="263">
        <v>0.19</v>
      </c>
      <c r="AY77" s="26" t="s">
        <v>729</v>
      </c>
      <c r="AZ77" s="83"/>
      <c r="BA77" s="224">
        <f t="shared" si="43"/>
        <v>127359.61187927041</v>
      </c>
      <c r="BB77" s="267">
        <v>79866</v>
      </c>
      <c r="BC77" s="268">
        <f t="shared" si="44"/>
        <v>90344.419200000004</v>
      </c>
      <c r="BD77" s="46">
        <f t="shared" si="45"/>
        <v>98728.381301760004</v>
      </c>
      <c r="BE77" s="231">
        <v>0.19</v>
      </c>
      <c r="BF77" s="2"/>
      <c r="BG77" s="2"/>
      <c r="BH77" s="2"/>
      <c r="BI77" s="2"/>
    </row>
    <row r="78" spans="2:61" ht="30.75" thickBot="1" x14ac:dyDescent="0.3">
      <c r="B78" s="27" t="s">
        <v>471</v>
      </c>
      <c r="C78" s="27" t="s">
        <v>330</v>
      </c>
      <c r="D78" s="81" t="s">
        <v>472</v>
      </c>
      <c r="E78" s="82" t="s">
        <v>774</v>
      </c>
      <c r="F78" s="83" t="s">
        <v>775</v>
      </c>
      <c r="G78" s="220">
        <f t="shared" si="24"/>
        <v>579123.43265279999</v>
      </c>
      <c r="H78" s="232">
        <v>384000</v>
      </c>
      <c r="I78" s="63">
        <f t="shared" si="25"/>
        <v>434380.79999999999</v>
      </c>
      <c r="J78" s="46">
        <f t="shared" si="26"/>
        <v>474691.33823999995</v>
      </c>
      <c r="K78" s="233">
        <v>0.19</v>
      </c>
      <c r="L78" s="82" t="s">
        <v>795</v>
      </c>
      <c r="M78" s="48">
        <f t="shared" si="27"/>
        <v>460657.41023052804</v>
      </c>
      <c r="N78" s="65">
        <v>278095</v>
      </c>
      <c r="O78" s="268">
        <f t="shared" si="28"/>
        <v>314581.06400000001</v>
      </c>
      <c r="P78" s="46">
        <f t="shared" si="29"/>
        <v>343774.18673920003</v>
      </c>
      <c r="Q78" s="261">
        <v>0.19</v>
      </c>
      <c r="R78" s="82" t="s">
        <v>796</v>
      </c>
      <c r="S78" s="220">
        <f t="shared" si="46"/>
        <v>124235.62368</v>
      </c>
      <c r="T78" s="230">
        <v>75000</v>
      </c>
      <c r="U78" s="268">
        <f t="shared" si="30"/>
        <v>84840</v>
      </c>
      <c r="V78" s="46">
        <f t="shared" si="31"/>
        <v>92713.152000000002</v>
      </c>
      <c r="W78" s="262">
        <v>0.19</v>
      </c>
      <c r="X78" s="82" t="s">
        <v>622</v>
      </c>
      <c r="Y78" s="83"/>
      <c r="Z78" s="224">
        <f t="shared" si="47"/>
        <v>114815.96743679998</v>
      </c>
      <c r="AA78" s="230">
        <v>72000</v>
      </c>
      <c r="AB78" s="268">
        <f t="shared" si="32"/>
        <v>81446.399999999994</v>
      </c>
      <c r="AC78" s="46">
        <f t="shared" si="33"/>
        <v>89004.625919999991</v>
      </c>
      <c r="AD78" s="263">
        <v>0.19</v>
      </c>
      <c r="AE78" s="264" t="s">
        <v>818</v>
      </c>
      <c r="AF78" s="224">
        <f t="shared" si="34"/>
        <v>131656.38436607999</v>
      </c>
      <c r="AG78" s="232">
        <v>81300</v>
      </c>
      <c r="AH78" s="268">
        <f t="shared" si="35"/>
        <v>91966.56</v>
      </c>
      <c r="AI78" s="46">
        <f t="shared" si="36"/>
        <v>100501.05676799999</v>
      </c>
      <c r="AJ78" s="233">
        <v>0.19</v>
      </c>
      <c r="AK78" s="82" t="s">
        <v>801</v>
      </c>
      <c r="AL78" s="83"/>
      <c r="AM78" s="224">
        <f t="shared" si="37"/>
        <v>295013.249664</v>
      </c>
      <c r="AN78" s="230">
        <v>185000</v>
      </c>
      <c r="AO78" s="268">
        <f t="shared" si="38"/>
        <v>209272</v>
      </c>
      <c r="AP78" s="46">
        <f t="shared" si="39"/>
        <v>228692.44159999999</v>
      </c>
      <c r="AQ78" s="263">
        <v>0.19</v>
      </c>
      <c r="AR78" s="265" t="s">
        <v>765</v>
      </c>
      <c r="AS78" s="266"/>
      <c r="AT78" s="58">
        <f t="shared" si="40"/>
        <v>155757.42782530561</v>
      </c>
      <c r="AU78" s="230">
        <v>97674</v>
      </c>
      <c r="AV78" s="268">
        <f t="shared" si="41"/>
        <v>110488.8288</v>
      </c>
      <c r="AW78" s="46">
        <f t="shared" si="42"/>
        <v>120742.19211264</v>
      </c>
      <c r="AX78" s="263">
        <v>0.19</v>
      </c>
      <c r="AY78" s="26" t="s">
        <v>729</v>
      </c>
      <c r="AZ78" s="83"/>
      <c r="BA78" s="224">
        <f t="shared" si="43"/>
        <v>141832.80244116479</v>
      </c>
      <c r="BB78" s="267">
        <v>88942</v>
      </c>
      <c r="BC78" s="268">
        <f t="shared" si="44"/>
        <v>100611.19040000001</v>
      </c>
      <c r="BD78" s="46">
        <f t="shared" si="45"/>
        <v>109947.90886912</v>
      </c>
      <c r="BE78" s="231">
        <v>0.19</v>
      </c>
      <c r="BF78" s="2"/>
      <c r="BG78" s="2"/>
      <c r="BH78" s="2"/>
      <c r="BI78" s="2"/>
    </row>
    <row r="79" spans="2:61" ht="30.75" thickBot="1" x14ac:dyDescent="0.3">
      <c r="B79" s="27" t="s">
        <v>473</v>
      </c>
      <c r="C79" s="27" t="s">
        <v>330</v>
      </c>
      <c r="D79" s="81" t="s">
        <v>474</v>
      </c>
      <c r="E79" s="82" t="s">
        <v>779</v>
      </c>
      <c r="F79" s="83" t="s">
        <v>776</v>
      </c>
      <c r="G79" s="220">
        <f t="shared" si="24"/>
        <v>165894.733312</v>
      </c>
      <c r="H79" s="232">
        <v>110000</v>
      </c>
      <c r="I79" s="63">
        <f t="shared" si="25"/>
        <v>124432</v>
      </c>
      <c r="J79" s="46">
        <f t="shared" si="26"/>
        <v>135979.28959999999</v>
      </c>
      <c r="K79" s="233">
        <v>0.19</v>
      </c>
      <c r="L79" s="82" t="s">
        <v>795</v>
      </c>
      <c r="M79" s="48">
        <f t="shared" si="27"/>
        <v>163913.16893342719</v>
      </c>
      <c r="N79" s="65">
        <v>98953</v>
      </c>
      <c r="O79" s="268">
        <f t="shared" si="28"/>
        <v>111935.6336</v>
      </c>
      <c r="P79" s="46">
        <f t="shared" si="29"/>
        <v>122323.26039808</v>
      </c>
      <c r="Q79" s="261">
        <v>0.19</v>
      </c>
      <c r="R79" s="82" t="s">
        <v>796</v>
      </c>
      <c r="S79" s="220">
        <f t="shared" si="46"/>
        <v>198776.99788799998</v>
      </c>
      <c r="T79" s="230">
        <v>120000</v>
      </c>
      <c r="U79" s="268">
        <f t="shared" si="30"/>
        <v>135744</v>
      </c>
      <c r="V79" s="46">
        <f t="shared" si="31"/>
        <v>148341.04319999999</v>
      </c>
      <c r="W79" s="262">
        <v>0.19</v>
      </c>
      <c r="X79" s="82" t="s">
        <v>622</v>
      </c>
      <c r="Y79" s="83"/>
      <c r="Z79" s="224">
        <f t="shared" si="47"/>
        <v>94085.306649599996</v>
      </c>
      <c r="AA79" s="230">
        <v>59000</v>
      </c>
      <c r="AB79" s="268">
        <f t="shared" si="32"/>
        <v>66740.800000000003</v>
      </c>
      <c r="AC79" s="46">
        <f t="shared" si="33"/>
        <v>72934.346239999999</v>
      </c>
      <c r="AD79" s="263">
        <v>0.19</v>
      </c>
      <c r="AE79" s="264" t="s">
        <v>818</v>
      </c>
      <c r="AF79" s="224">
        <f t="shared" si="34"/>
        <v>101049.91862784</v>
      </c>
      <c r="AG79" s="232">
        <v>62400</v>
      </c>
      <c r="AH79" s="268">
        <f t="shared" si="35"/>
        <v>70586.880000000005</v>
      </c>
      <c r="AI79" s="46">
        <f t="shared" si="36"/>
        <v>77137.342464000001</v>
      </c>
      <c r="AJ79" s="233">
        <v>0.19</v>
      </c>
      <c r="AK79" s="82" t="s">
        <v>762</v>
      </c>
      <c r="AL79" s="83"/>
      <c r="AM79" s="224">
        <f t="shared" si="37"/>
        <v>103653.30393600001</v>
      </c>
      <c r="AN79" s="230">
        <v>65000</v>
      </c>
      <c r="AO79" s="268">
        <f t="shared" si="38"/>
        <v>73528</v>
      </c>
      <c r="AP79" s="46">
        <f t="shared" si="39"/>
        <v>80351.398400000005</v>
      </c>
      <c r="AQ79" s="263">
        <v>0.19</v>
      </c>
      <c r="AR79" s="265" t="s">
        <v>765</v>
      </c>
      <c r="AS79" s="266"/>
      <c r="AT79" s="58">
        <f t="shared" si="40"/>
        <v>101336.2539264768</v>
      </c>
      <c r="AU79" s="230">
        <v>63547</v>
      </c>
      <c r="AV79" s="268">
        <f t="shared" si="41"/>
        <v>71884.366399999999</v>
      </c>
      <c r="AW79" s="46">
        <f t="shared" si="42"/>
        <v>78555.235601919994</v>
      </c>
      <c r="AX79" s="263">
        <v>0.19</v>
      </c>
      <c r="AY79" s="26" t="s">
        <v>729</v>
      </c>
      <c r="AZ79" s="83"/>
      <c r="BA79" s="224">
        <f t="shared" si="43"/>
        <v>76705.039578854397</v>
      </c>
      <c r="BB79" s="267">
        <v>48101</v>
      </c>
      <c r="BC79" s="268">
        <f t="shared" si="44"/>
        <v>54411.851200000005</v>
      </c>
      <c r="BD79" s="46">
        <f t="shared" si="45"/>
        <v>59461.270991360005</v>
      </c>
      <c r="BE79" s="231">
        <v>0.19</v>
      </c>
      <c r="BF79" s="2"/>
      <c r="BG79" s="2"/>
      <c r="BH79" s="2"/>
      <c r="BI79" s="2"/>
    </row>
    <row r="80" spans="2:61" ht="30.75" thickBot="1" x14ac:dyDescent="0.3">
      <c r="B80" s="27" t="s">
        <v>475</v>
      </c>
      <c r="C80" s="27" t="s">
        <v>330</v>
      </c>
      <c r="D80" s="81" t="s">
        <v>476</v>
      </c>
      <c r="E80" s="82" t="s">
        <v>774</v>
      </c>
      <c r="F80" s="83" t="s">
        <v>775</v>
      </c>
      <c r="G80" s="220">
        <f t="shared" si="24"/>
        <v>165894.733312</v>
      </c>
      <c r="H80" s="232">
        <v>110000</v>
      </c>
      <c r="I80" s="63">
        <f t="shared" si="25"/>
        <v>124432</v>
      </c>
      <c r="J80" s="46">
        <f t="shared" si="26"/>
        <v>135979.28959999999</v>
      </c>
      <c r="K80" s="233">
        <v>0.19</v>
      </c>
      <c r="L80" s="82" t="s">
        <v>795</v>
      </c>
      <c r="M80" s="48">
        <f t="shared" si="27"/>
        <v>115872.0814938624</v>
      </c>
      <c r="N80" s="65">
        <v>69951</v>
      </c>
      <c r="O80" s="268">
        <f t="shared" si="28"/>
        <v>79128.571200000006</v>
      </c>
      <c r="P80" s="46">
        <f t="shared" si="29"/>
        <v>86471.702607359999</v>
      </c>
      <c r="Q80" s="261">
        <v>0.19</v>
      </c>
      <c r="R80" s="82" t="s">
        <v>796</v>
      </c>
      <c r="S80" s="220">
        <f t="shared" si="46"/>
        <v>79510.799155199988</v>
      </c>
      <c r="T80" s="230">
        <v>48000</v>
      </c>
      <c r="U80" s="268">
        <f t="shared" si="30"/>
        <v>54297.599999999999</v>
      </c>
      <c r="V80" s="46">
        <f t="shared" si="31"/>
        <v>59336.417279999994</v>
      </c>
      <c r="W80" s="262">
        <v>0.19</v>
      </c>
      <c r="X80" s="82" t="s">
        <v>622</v>
      </c>
      <c r="Y80" s="83"/>
      <c r="Z80" s="224">
        <f t="shared" si="47"/>
        <v>57407.983718399992</v>
      </c>
      <c r="AA80" s="230">
        <v>36000</v>
      </c>
      <c r="AB80" s="268">
        <f t="shared" si="32"/>
        <v>40723.199999999997</v>
      </c>
      <c r="AC80" s="46">
        <f t="shared" si="33"/>
        <v>44502.312959999996</v>
      </c>
      <c r="AD80" s="263">
        <v>0.19</v>
      </c>
      <c r="AE80" s="264" t="s">
        <v>818</v>
      </c>
      <c r="AF80" s="224">
        <f t="shared" si="34"/>
        <v>96677.56637951998</v>
      </c>
      <c r="AG80" s="232">
        <v>59700</v>
      </c>
      <c r="AH80" s="268">
        <f t="shared" si="35"/>
        <v>67532.639999999999</v>
      </c>
      <c r="AI80" s="46">
        <f t="shared" si="36"/>
        <v>73799.668991999992</v>
      </c>
      <c r="AJ80" s="233">
        <v>0.19</v>
      </c>
      <c r="AK80" s="82" t="s">
        <v>801</v>
      </c>
      <c r="AL80" s="83"/>
      <c r="AM80" s="224">
        <f t="shared" si="37"/>
        <v>87706.641791999995</v>
      </c>
      <c r="AN80" s="230">
        <v>55000</v>
      </c>
      <c r="AO80" s="268">
        <f t="shared" si="38"/>
        <v>62216</v>
      </c>
      <c r="AP80" s="46">
        <f t="shared" si="39"/>
        <v>67989.644799999995</v>
      </c>
      <c r="AQ80" s="263">
        <v>0.19</v>
      </c>
      <c r="AR80" s="265" t="s">
        <v>765</v>
      </c>
      <c r="AS80" s="266"/>
      <c r="AT80" s="58">
        <f t="shared" si="40"/>
        <v>63509.176654694398</v>
      </c>
      <c r="AU80" s="230">
        <v>39826</v>
      </c>
      <c r="AV80" s="268">
        <f t="shared" si="41"/>
        <v>45051.171199999997</v>
      </c>
      <c r="AW80" s="46">
        <f t="shared" si="42"/>
        <v>49231.919887359996</v>
      </c>
      <c r="AX80" s="263">
        <v>0.19</v>
      </c>
      <c r="AY80" s="26" t="s">
        <v>729</v>
      </c>
      <c r="AZ80" s="83"/>
      <c r="BA80" s="224">
        <f t="shared" si="43"/>
        <v>49449.004642329601</v>
      </c>
      <c r="BB80" s="267">
        <v>31009</v>
      </c>
      <c r="BC80" s="268">
        <f t="shared" si="44"/>
        <v>35077.380799999999</v>
      </c>
      <c r="BD80" s="46">
        <f t="shared" si="45"/>
        <v>38332.561738240001</v>
      </c>
      <c r="BE80" s="231">
        <v>0.19</v>
      </c>
      <c r="BF80" s="2"/>
      <c r="BG80" s="2"/>
      <c r="BH80" s="2"/>
      <c r="BI80" s="2"/>
    </row>
    <row r="81" spans="2:61" ht="30.75" thickBot="1" x14ac:dyDescent="0.3">
      <c r="B81" s="27" t="s">
        <v>477</v>
      </c>
      <c r="C81" s="27" t="s">
        <v>330</v>
      </c>
      <c r="D81" s="81" t="s">
        <v>478</v>
      </c>
      <c r="E81" s="82" t="s">
        <v>642</v>
      </c>
      <c r="F81" s="83" t="s">
        <v>776</v>
      </c>
      <c r="G81" s="220">
        <f t="shared" si="24"/>
        <v>130076.55225600001</v>
      </c>
      <c r="H81" s="232">
        <v>86250</v>
      </c>
      <c r="I81" s="63">
        <f t="shared" si="25"/>
        <v>97566</v>
      </c>
      <c r="J81" s="46">
        <f t="shared" si="26"/>
        <v>106620.12480000001</v>
      </c>
      <c r="K81" s="233">
        <v>0.19</v>
      </c>
      <c r="L81" s="82" t="s">
        <v>795</v>
      </c>
      <c r="M81" s="48">
        <f t="shared" si="27"/>
        <v>107392.5860589568</v>
      </c>
      <c r="N81" s="65">
        <v>64832</v>
      </c>
      <c r="O81" s="268">
        <f t="shared" si="28"/>
        <v>73337.958400000003</v>
      </c>
      <c r="P81" s="46">
        <f t="shared" si="29"/>
        <v>80143.720939520004</v>
      </c>
      <c r="Q81" s="261">
        <v>0.19</v>
      </c>
      <c r="R81" s="82" t="s">
        <v>796</v>
      </c>
      <c r="S81" s="220">
        <f t="shared" si="46"/>
        <v>43068.349542399999</v>
      </c>
      <c r="T81" s="230">
        <v>26000</v>
      </c>
      <c r="U81" s="268">
        <f t="shared" si="30"/>
        <v>29411.200000000001</v>
      </c>
      <c r="V81" s="46">
        <f t="shared" si="31"/>
        <v>32140.559359999999</v>
      </c>
      <c r="W81" s="262">
        <v>0.19</v>
      </c>
      <c r="X81" s="82" t="s">
        <v>642</v>
      </c>
      <c r="Y81" s="83"/>
      <c r="Z81" s="224">
        <f t="shared" si="47"/>
        <v>108437.30257920001</v>
      </c>
      <c r="AA81" s="230">
        <v>68000</v>
      </c>
      <c r="AB81" s="268">
        <f t="shared" si="32"/>
        <v>76921.600000000006</v>
      </c>
      <c r="AC81" s="46">
        <f t="shared" si="33"/>
        <v>84059.924480000001</v>
      </c>
      <c r="AD81" s="263">
        <v>0.19</v>
      </c>
      <c r="AE81" s="264" t="s">
        <v>818</v>
      </c>
      <c r="AF81" s="224">
        <f t="shared" si="34"/>
        <v>126798.21520127999</v>
      </c>
      <c r="AG81" s="232">
        <v>78300</v>
      </c>
      <c r="AH81" s="268">
        <f t="shared" si="35"/>
        <v>88572.96</v>
      </c>
      <c r="AI81" s="46">
        <f t="shared" si="36"/>
        <v>96792.530687999999</v>
      </c>
      <c r="AJ81" s="233">
        <v>0.19</v>
      </c>
      <c r="AK81" s="82" t="s">
        <v>762</v>
      </c>
      <c r="AL81" s="83"/>
      <c r="AM81" s="224">
        <f t="shared" si="37"/>
        <v>71759.979647999993</v>
      </c>
      <c r="AN81" s="230">
        <v>45000</v>
      </c>
      <c r="AO81" s="268">
        <f t="shared" si="38"/>
        <v>50904</v>
      </c>
      <c r="AP81" s="46">
        <f t="shared" si="39"/>
        <v>55627.891199999998</v>
      </c>
      <c r="AQ81" s="263">
        <v>0.19</v>
      </c>
      <c r="AR81" s="265" t="s">
        <v>765</v>
      </c>
      <c r="AS81" s="266" t="s">
        <v>772</v>
      </c>
      <c r="AT81" s="58">
        <f t="shared" si="40"/>
        <v>88633.142862566412</v>
      </c>
      <c r="AU81" s="230">
        <v>55581</v>
      </c>
      <c r="AV81" s="268">
        <f t="shared" si="41"/>
        <v>62873.227200000001</v>
      </c>
      <c r="AW81" s="46">
        <f t="shared" si="42"/>
        <v>68707.862684160005</v>
      </c>
      <c r="AX81" s="263">
        <v>0.19</v>
      </c>
      <c r="AY81" s="26" t="s">
        <v>731</v>
      </c>
      <c r="AZ81" s="83"/>
      <c r="BA81" s="224">
        <f t="shared" si="43"/>
        <v>1355466.2822400001</v>
      </c>
      <c r="BB81" s="267">
        <v>850000</v>
      </c>
      <c r="BC81" s="268">
        <f t="shared" si="44"/>
        <v>961520</v>
      </c>
      <c r="BD81" s="46">
        <f t="shared" si="45"/>
        <v>1050749.0560000001</v>
      </c>
      <c r="BE81" s="231">
        <v>0.19</v>
      </c>
      <c r="BF81" s="2"/>
      <c r="BG81" s="2"/>
      <c r="BH81" s="2"/>
      <c r="BI81" s="2"/>
    </row>
    <row r="82" spans="2:61" ht="30.75" thickBot="1" x14ac:dyDescent="0.3">
      <c r="B82" s="27" t="s">
        <v>479</v>
      </c>
      <c r="C82" s="27" t="s">
        <v>330</v>
      </c>
      <c r="D82" s="81" t="s">
        <v>480</v>
      </c>
      <c r="E82" s="82" t="s">
        <v>642</v>
      </c>
      <c r="F82" s="83" t="s">
        <v>776</v>
      </c>
      <c r="G82" s="220">
        <f t="shared" si="24"/>
        <v>250350.23390720005</v>
      </c>
      <c r="H82" s="232">
        <v>166000</v>
      </c>
      <c r="I82" s="63">
        <f t="shared" si="25"/>
        <v>187779.20000000001</v>
      </c>
      <c r="J82" s="46">
        <f t="shared" si="26"/>
        <v>205205.10976000002</v>
      </c>
      <c r="K82" s="233">
        <v>0.19</v>
      </c>
      <c r="L82" s="82" t="s">
        <v>795</v>
      </c>
      <c r="M82" s="48">
        <f t="shared" si="27"/>
        <v>271307.41146736644</v>
      </c>
      <c r="N82" s="65">
        <v>163786</v>
      </c>
      <c r="O82" s="268">
        <f t="shared" si="28"/>
        <v>185274.72320000001</v>
      </c>
      <c r="P82" s="46">
        <f t="shared" si="29"/>
        <v>202468.21751296002</v>
      </c>
      <c r="Q82" s="261">
        <v>0.19</v>
      </c>
      <c r="R82" s="82" t="s">
        <v>796</v>
      </c>
      <c r="S82" s="220">
        <f t="shared" si="46"/>
        <v>41411.874559999997</v>
      </c>
      <c r="T82" s="230">
        <v>25000</v>
      </c>
      <c r="U82" s="268">
        <f t="shared" si="30"/>
        <v>28280</v>
      </c>
      <c r="V82" s="46">
        <f t="shared" si="31"/>
        <v>30904.383999999998</v>
      </c>
      <c r="W82" s="262">
        <v>0.19</v>
      </c>
      <c r="X82" s="82" t="s">
        <v>642</v>
      </c>
      <c r="Y82" s="83"/>
      <c r="Z82" s="224">
        <f t="shared" si="47"/>
        <v>78138.644505600008</v>
      </c>
      <c r="AA82" s="230">
        <v>49000</v>
      </c>
      <c r="AB82" s="268">
        <f t="shared" si="32"/>
        <v>55428.800000000003</v>
      </c>
      <c r="AC82" s="46">
        <f t="shared" si="33"/>
        <v>60572.592640000003</v>
      </c>
      <c r="AD82" s="263">
        <v>0.19</v>
      </c>
      <c r="AE82" s="264" t="s">
        <v>818</v>
      </c>
      <c r="AF82" s="224">
        <f t="shared" si="34"/>
        <v>157890.497856</v>
      </c>
      <c r="AG82" s="232">
        <v>97500</v>
      </c>
      <c r="AH82" s="268">
        <f t="shared" si="35"/>
        <v>110292</v>
      </c>
      <c r="AI82" s="46">
        <f t="shared" si="36"/>
        <v>120527.09759999999</v>
      </c>
      <c r="AJ82" s="233">
        <v>0.19</v>
      </c>
      <c r="AK82" s="82" t="s">
        <v>762</v>
      </c>
      <c r="AL82" s="83"/>
      <c r="AM82" s="224">
        <f t="shared" si="37"/>
        <v>103653.30393600001</v>
      </c>
      <c r="AN82" s="230">
        <v>65000</v>
      </c>
      <c r="AO82" s="268">
        <f t="shared" si="38"/>
        <v>73528</v>
      </c>
      <c r="AP82" s="46">
        <f t="shared" si="39"/>
        <v>80351.398400000005</v>
      </c>
      <c r="AQ82" s="263">
        <v>0.19</v>
      </c>
      <c r="AR82" s="265" t="s">
        <v>765</v>
      </c>
      <c r="AS82" s="266" t="s">
        <v>772</v>
      </c>
      <c r="AT82" s="58">
        <f t="shared" si="40"/>
        <v>44317.368764390405</v>
      </c>
      <c r="AU82" s="230">
        <v>27791</v>
      </c>
      <c r="AV82" s="268">
        <f t="shared" si="41"/>
        <v>31437.179199999999</v>
      </c>
      <c r="AW82" s="46">
        <f t="shared" si="42"/>
        <v>34354.549429760002</v>
      </c>
      <c r="AX82" s="263">
        <v>0.19</v>
      </c>
      <c r="AY82" s="26" t="s">
        <v>731</v>
      </c>
      <c r="AZ82" s="83"/>
      <c r="BA82" s="224">
        <f t="shared" si="43"/>
        <v>1435199.59296</v>
      </c>
      <c r="BB82" s="267">
        <v>900000</v>
      </c>
      <c r="BC82" s="268">
        <f t="shared" si="44"/>
        <v>1018080</v>
      </c>
      <c r="BD82" s="46">
        <f t="shared" si="45"/>
        <v>1112557.824</v>
      </c>
      <c r="BE82" s="231">
        <v>0.19</v>
      </c>
      <c r="BF82" s="2"/>
      <c r="BG82" s="2"/>
      <c r="BH82" s="2"/>
      <c r="BI82" s="2"/>
    </row>
    <row r="83" spans="2:61" ht="30.75" thickBot="1" x14ac:dyDescent="0.3">
      <c r="B83" s="27" t="s">
        <v>481</v>
      </c>
      <c r="C83" s="27" t="s">
        <v>330</v>
      </c>
      <c r="D83" s="81" t="s">
        <v>482</v>
      </c>
      <c r="E83" s="82" t="s">
        <v>642</v>
      </c>
      <c r="F83" s="83" t="s">
        <v>776</v>
      </c>
      <c r="G83" s="220">
        <f t="shared" si="24"/>
        <v>62738.371870719988</v>
      </c>
      <c r="H83" s="232">
        <v>41600</v>
      </c>
      <c r="I83" s="63">
        <f t="shared" si="25"/>
        <v>47057.919999999998</v>
      </c>
      <c r="J83" s="46">
        <f t="shared" si="26"/>
        <v>51424.894975999996</v>
      </c>
      <c r="K83" s="233">
        <v>0.19</v>
      </c>
      <c r="L83" s="82" t="s">
        <v>795</v>
      </c>
      <c r="M83" s="48">
        <f t="shared" si="27"/>
        <v>127740.72474275841</v>
      </c>
      <c r="N83" s="65">
        <v>77116</v>
      </c>
      <c r="O83" s="268">
        <f t="shared" si="28"/>
        <v>87233.619200000001</v>
      </c>
      <c r="P83" s="46">
        <f t="shared" si="29"/>
        <v>95328.899061760007</v>
      </c>
      <c r="Q83" s="261">
        <v>0.19</v>
      </c>
      <c r="R83" s="82" t="s">
        <v>796</v>
      </c>
      <c r="S83" s="220">
        <f t="shared" si="46"/>
        <v>39755.399577599994</v>
      </c>
      <c r="T83" s="230">
        <v>24000</v>
      </c>
      <c r="U83" s="268">
        <f t="shared" si="30"/>
        <v>27148.799999999999</v>
      </c>
      <c r="V83" s="46">
        <f t="shared" si="31"/>
        <v>29668.208639999997</v>
      </c>
      <c r="W83" s="262">
        <v>0.19</v>
      </c>
      <c r="X83" s="82" t="s">
        <v>642</v>
      </c>
      <c r="Y83" s="83"/>
      <c r="Z83" s="224">
        <f t="shared" si="47"/>
        <v>51029.318860799998</v>
      </c>
      <c r="AA83" s="230">
        <v>32000</v>
      </c>
      <c r="AB83" s="268">
        <f t="shared" si="32"/>
        <v>36198.400000000001</v>
      </c>
      <c r="AC83" s="46">
        <f t="shared" si="33"/>
        <v>39557.611519999999</v>
      </c>
      <c r="AD83" s="263">
        <v>0.19</v>
      </c>
      <c r="AE83" s="264" t="s">
        <v>818</v>
      </c>
      <c r="AF83" s="224">
        <f t="shared" si="34"/>
        <v>63642.016058880006</v>
      </c>
      <c r="AG83" s="232">
        <v>39300</v>
      </c>
      <c r="AH83" s="268">
        <f t="shared" si="35"/>
        <v>44456.160000000003</v>
      </c>
      <c r="AI83" s="46">
        <f t="shared" si="36"/>
        <v>48581.691648000007</v>
      </c>
      <c r="AJ83" s="233">
        <v>0.19</v>
      </c>
      <c r="AK83" s="82" t="s">
        <v>802</v>
      </c>
      <c r="AL83" s="83"/>
      <c r="AM83" s="224">
        <f t="shared" si="37"/>
        <v>28703.991859199996</v>
      </c>
      <c r="AN83" s="230">
        <v>18000</v>
      </c>
      <c r="AO83" s="268">
        <f t="shared" si="38"/>
        <v>20361.599999999999</v>
      </c>
      <c r="AP83" s="46">
        <f t="shared" si="39"/>
        <v>22251.156479999998</v>
      </c>
      <c r="AQ83" s="263">
        <v>0.19</v>
      </c>
      <c r="AR83" s="265" t="s">
        <v>765</v>
      </c>
      <c r="AS83" s="266"/>
      <c r="AT83" s="58">
        <f t="shared" si="40"/>
        <v>50621.084309913596</v>
      </c>
      <c r="AU83" s="230">
        <v>31744</v>
      </c>
      <c r="AV83" s="268">
        <f t="shared" si="41"/>
        <v>35908.8128</v>
      </c>
      <c r="AW83" s="46">
        <f t="shared" si="42"/>
        <v>39241.150627839997</v>
      </c>
      <c r="AX83" s="263">
        <v>0.19</v>
      </c>
      <c r="AY83" s="26" t="s">
        <v>729</v>
      </c>
      <c r="AZ83" s="83"/>
      <c r="BA83" s="224">
        <f t="shared" si="43"/>
        <v>18091.488202368</v>
      </c>
      <c r="BB83" s="267">
        <v>11345</v>
      </c>
      <c r="BC83" s="268">
        <f t="shared" si="44"/>
        <v>12833.464</v>
      </c>
      <c r="BD83" s="46">
        <f t="shared" si="45"/>
        <v>14024.4094592</v>
      </c>
      <c r="BE83" s="231">
        <v>0.19</v>
      </c>
      <c r="BF83" s="2"/>
      <c r="BG83" s="2"/>
      <c r="BH83" s="2"/>
      <c r="BI83" s="2"/>
    </row>
    <row r="84" spans="2:61" ht="30.75" thickBot="1" x14ac:dyDescent="0.3">
      <c r="B84" s="27" t="s">
        <v>483</v>
      </c>
      <c r="C84" s="27" t="s">
        <v>330</v>
      </c>
      <c r="D84" s="81" t="s">
        <v>484</v>
      </c>
      <c r="E84" s="82" t="s">
        <v>792</v>
      </c>
      <c r="F84" s="83" t="s">
        <v>779</v>
      </c>
      <c r="G84" s="220">
        <f t="shared" si="24"/>
        <v>731444.96051200002</v>
      </c>
      <c r="H84" s="232">
        <v>485000</v>
      </c>
      <c r="I84" s="63">
        <f t="shared" si="25"/>
        <v>548632</v>
      </c>
      <c r="J84" s="46">
        <f t="shared" si="26"/>
        <v>599545.04960000003</v>
      </c>
      <c r="K84" s="233">
        <v>0.19</v>
      </c>
      <c r="L84" s="82" t="s">
        <v>795</v>
      </c>
      <c r="M84" s="48">
        <f t="shared" si="27"/>
        <v>4380480.1754825208</v>
      </c>
      <c r="N84" s="65">
        <v>2644459</v>
      </c>
      <c r="O84" s="268">
        <f t="shared" si="28"/>
        <v>2991412.0208000001</v>
      </c>
      <c r="P84" s="46">
        <f t="shared" si="29"/>
        <v>3269015.0563302399</v>
      </c>
      <c r="Q84" s="261">
        <v>0.19</v>
      </c>
      <c r="R84" s="82" t="s">
        <v>799</v>
      </c>
      <c r="S84" s="220">
        <f t="shared" si="46"/>
        <v>397553.99577599997</v>
      </c>
      <c r="T84" s="230">
        <v>240000</v>
      </c>
      <c r="U84" s="268">
        <f t="shared" si="30"/>
        <v>271488</v>
      </c>
      <c r="V84" s="46">
        <f t="shared" si="31"/>
        <v>296682.08639999997</v>
      </c>
      <c r="W84" s="262">
        <v>0.19</v>
      </c>
      <c r="X84" s="82" t="s">
        <v>622</v>
      </c>
      <c r="Y84" s="83"/>
      <c r="Z84" s="224">
        <f t="shared" si="47"/>
        <v>263119.925376</v>
      </c>
      <c r="AA84" s="230">
        <v>165000</v>
      </c>
      <c r="AB84" s="268">
        <f t="shared" si="32"/>
        <v>186648</v>
      </c>
      <c r="AC84" s="46">
        <f t="shared" si="33"/>
        <v>203968.9344</v>
      </c>
      <c r="AD84" s="263">
        <v>0.19</v>
      </c>
      <c r="AE84" s="264" t="s">
        <v>818</v>
      </c>
      <c r="AF84" s="224">
        <f t="shared" si="34"/>
        <v>656824.47108095989</v>
      </c>
      <c r="AG84" s="232">
        <v>405600</v>
      </c>
      <c r="AH84" s="268">
        <f t="shared" si="35"/>
        <v>458814.71999999997</v>
      </c>
      <c r="AI84" s="46">
        <f t="shared" si="36"/>
        <v>501392.72601599997</v>
      </c>
      <c r="AJ84" s="233">
        <v>0.19</v>
      </c>
      <c r="AK84" s="82" t="s">
        <v>762</v>
      </c>
      <c r="AL84" s="83"/>
      <c r="AM84" s="224">
        <f t="shared" si="37"/>
        <v>382719.89145599998</v>
      </c>
      <c r="AN84" s="230">
        <v>240000</v>
      </c>
      <c r="AO84" s="268">
        <f t="shared" si="38"/>
        <v>271488</v>
      </c>
      <c r="AP84" s="46">
        <f t="shared" si="39"/>
        <v>296682.08639999997</v>
      </c>
      <c r="AQ84" s="263">
        <v>0.19</v>
      </c>
      <c r="AR84" s="265" t="s">
        <v>765</v>
      </c>
      <c r="AS84" s="266"/>
      <c r="AT84" s="58">
        <f t="shared" si="40"/>
        <v>1205271.0501705217</v>
      </c>
      <c r="AU84" s="230">
        <v>755814</v>
      </c>
      <c r="AV84" s="268">
        <f t="shared" si="41"/>
        <v>854976.79680000001</v>
      </c>
      <c r="AW84" s="46">
        <f t="shared" si="42"/>
        <v>934318.64354304003</v>
      </c>
      <c r="AX84" s="263">
        <v>0.19</v>
      </c>
      <c r="AY84" s="26" t="s">
        <v>731</v>
      </c>
      <c r="AZ84" s="83"/>
      <c r="BA84" s="224">
        <f t="shared" si="43"/>
        <v>765439.78291199997</v>
      </c>
      <c r="BB84" s="267">
        <v>480000</v>
      </c>
      <c r="BC84" s="268">
        <f t="shared" si="44"/>
        <v>542976</v>
      </c>
      <c r="BD84" s="46">
        <f t="shared" si="45"/>
        <v>593364.17279999994</v>
      </c>
      <c r="BE84" s="231">
        <v>0.19</v>
      </c>
      <c r="BF84" s="2"/>
      <c r="BG84" s="2"/>
      <c r="BH84" s="2"/>
      <c r="BI84" s="2"/>
    </row>
    <row r="85" spans="2:61" ht="30.75" thickBot="1" x14ac:dyDescent="0.3">
      <c r="B85" s="27" t="s">
        <v>485</v>
      </c>
      <c r="C85" s="27" t="s">
        <v>330</v>
      </c>
      <c r="D85" s="81" t="s">
        <v>486</v>
      </c>
      <c r="E85" s="82" t="s">
        <v>779</v>
      </c>
      <c r="F85" s="83" t="s">
        <v>776</v>
      </c>
      <c r="G85" s="220">
        <f t="shared" si="24"/>
        <v>52935.50126592</v>
      </c>
      <c r="H85" s="232">
        <v>35100</v>
      </c>
      <c r="I85" s="63">
        <f t="shared" si="25"/>
        <v>39705.120000000003</v>
      </c>
      <c r="J85" s="46">
        <f t="shared" si="26"/>
        <v>43389.755136</v>
      </c>
      <c r="K85" s="233">
        <v>0.19</v>
      </c>
      <c r="L85" s="82" t="s">
        <v>795</v>
      </c>
      <c r="M85" s="48">
        <f t="shared" si="27"/>
        <v>104566.63973898241</v>
      </c>
      <c r="N85" s="65">
        <v>63126</v>
      </c>
      <c r="O85" s="268">
        <f t="shared" si="28"/>
        <v>71408.131200000003</v>
      </c>
      <c r="P85" s="46">
        <f t="shared" si="29"/>
        <v>78034.805775360001</v>
      </c>
      <c r="Q85" s="261">
        <v>0.19</v>
      </c>
      <c r="R85" s="82" t="s">
        <v>796</v>
      </c>
      <c r="S85" s="220">
        <f t="shared" si="46"/>
        <v>33129.499647999997</v>
      </c>
      <c r="T85" s="230">
        <v>20000</v>
      </c>
      <c r="U85" s="268">
        <f t="shared" si="30"/>
        <v>22624</v>
      </c>
      <c r="V85" s="46">
        <f t="shared" si="31"/>
        <v>24723.5072</v>
      </c>
      <c r="W85" s="262">
        <v>0.19</v>
      </c>
      <c r="X85" s="82" t="s">
        <v>622</v>
      </c>
      <c r="Y85" s="83"/>
      <c r="Z85" s="224">
        <f t="shared" si="47"/>
        <v>46245.320217600005</v>
      </c>
      <c r="AA85" s="230">
        <v>29000</v>
      </c>
      <c r="AB85" s="268">
        <f t="shared" si="32"/>
        <v>32804.800000000003</v>
      </c>
      <c r="AC85" s="46">
        <f t="shared" si="33"/>
        <v>35849.085440000003</v>
      </c>
      <c r="AD85" s="263">
        <v>0.19</v>
      </c>
      <c r="AE85" s="264" t="s">
        <v>818</v>
      </c>
      <c r="AF85" s="224">
        <f t="shared" si="34"/>
        <v>87608.983938559992</v>
      </c>
      <c r="AG85" s="232">
        <v>54100</v>
      </c>
      <c r="AH85" s="268">
        <f t="shared" si="35"/>
        <v>61197.919999999998</v>
      </c>
      <c r="AI85" s="46">
        <f t="shared" si="36"/>
        <v>66877.086975999991</v>
      </c>
      <c r="AJ85" s="233">
        <v>0.19</v>
      </c>
      <c r="AK85" s="82" t="s">
        <v>762</v>
      </c>
      <c r="AL85" s="83"/>
      <c r="AM85" s="224">
        <f t="shared" si="37"/>
        <v>25514.659430399999</v>
      </c>
      <c r="AN85" s="230">
        <v>16000</v>
      </c>
      <c r="AO85" s="268">
        <f t="shared" si="38"/>
        <v>18099.2</v>
      </c>
      <c r="AP85" s="46">
        <f t="shared" si="39"/>
        <v>19778.805759999999</v>
      </c>
      <c r="AQ85" s="263">
        <v>0.19</v>
      </c>
      <c r="AR85" s="265" t="s">
        <v>765</v>
      </c>
      <c r="AS85" s="266"/>
      <c r="AT85" s="58">
        <f t="shared" si="40"/>
        <v>56369.856012825599</v>
      </c>
      <c r="AU85" s="230">
        <v>35349</v>
      </c>
      <c r="AV85" s="268">
        <f t="shared" si="41"/>
        <v>39986.788800000002</v>
      </c>
      <c r="AW85" s="46">
        <f t="shared" si="42"/>
        <v>43697.56280064</v>
      </c>
      <c r="AX85" s="263">
        <v>0.19</v>
      </c>
      <c r="AY85" s="26" t="s">
        <v>729</v>
      </c>
      <c r="AZ85" s="83"/>
      <c r="BA85" s="224">
        <f t="shared" si="43"/>
        <v>49449.004642329601</v>
      </c>
      <c r="BB85" s="267">
        <v>31009</v>
      </c>
      <c r="BC85" s="268">
        <f t="shared" si="44"/>
        <v>35077.380799999999</v>
      </c>
      <c r="BD85" s="46">
        <f t="shared" si="45"/>
        <v>38332.561738240001</v>
      </c>
      <c r="BE85" s="231">
        <v>0.19</v>
      </c>
      <c r="BF85" s="2"/>
      <c r="BG85" s="2"/>
      <c r="BH85" s="2"/>
      <c r="BI85" s="2"/>
    </row>
    <row r="86" spans="2:61" ht="15.75" thickBot="1" x14ac:dyDescent="0.3">
      <c r="B86" s="27" t="s">
        <v>487</v>
      </c>
      <c r="C86" s="27" t="s">
        <v>330</v>
      </c>
      <c r="D86" s="81" t="s">
        <v>488</v>
      </c>
      <c r="E86" s="82" t="s">
        <v>642</v>
      </c>
      <c r="F86" s="83"/>
      <c r="G86" s="220">
        <f t="shared" si="24"/>
        <v>221695.68906239999</v>
      </c>
      <c r="H86" s="232">
        <v>147000</v>
      </c>
      <c r="I86" s="63">
        <f t="shared" si="25"/>
        <v>166286.39999999999</v>
      </c>
      <c r="J86" s="46">
        <f t="shared" si="26"/>
        <v>181717.77791999999</v>
      </c>
      <c r="K86" s="233">
        <v>0.19</v>
      </c>
      <c r="L86" s="82" t="s">
        <v>795</v>
      </c>
      <c r="M86" s="48">
        <f t="shared" si="27"/>
        <v>99706.542140620804</v>
      </c>
      <c r="N86" s="65">
        <v>60192</v>
      </c>
      <c r="O86" s="268">
        <f t="shared" si="28"/>
        <v>68089.190400000007</v>
      </c>
      <c r="P86" s="46">
        <f t="shared" si="29"/>
        <v>74407.867269120004</v>
      </c>
      <c r="Q86" s="261">
        <v>0.19</v>
      </c>
      <c r="R86" s="82" t="s">
        <v>797</v>
      </c>
      <c r="S86" s="220">
        <f t="shared" si="46"/>
        <v>74541.374207999994</v>
      </c>
      <c r="T86" s="230">
        <v>45000</v>
      </c>
      <c r="U86" s="268">
        <f t="shared" si="30"/>
        <v>50904</v>
      </c>
      <c r="V86" s="46">
        <f t="shared" si="31"/>
        <v>55627.891199999998</v>
      </c>
      <c r="W86" s="262">
        <v>0.19</v>
      </c>
      <c r="X86" s="82" t="s">
        <v>642</v>
      </c>
      <c r="Y86" s="83"/>
      <c r="Z86" s="224">
        <f t="shared" si="47"/>
        <v>62191.982361600007</v>
      </c>
      <c r="AA86" s="230">
        <v>39000</v>
      </c>
      <c r="AB86" s="268">
        <f t="shared" si="32"/>
        <v>44116.800000000003</v>
      </c>
      <c r="AC86" s="46">
        <f t="shared" si="33"/>
        <v>48210.839040000006</v>
      </c>
      <c r="AD86" s="263">
        <v>0.19</v>
      </c>
      <c r="AE86" s="264" t="s">
        <v>818</v>
      </c>
      <c r="AF86" s="224">
        <f t="shared" si="34"/>
        <v>157890.497856</v>
      </c>
      <c r="AG86" s="232">
        <v>97500</v>
      </c>
      <c r="AH86" s="268">
        <f t="shared" si="35"/>
        <v>110292</v>
      </c>
      <c r="AI86" s="46">
        <f t="shared" si="36"/>
        <v>120527.09759999999</v>
      </c>
      <c r="AJ86" s="233">
        <v>0.19</v>
      </c>
      <c r="AK86" s="82" t="s">
        <v>642</v>
      </c>
      <c r="AL86" s="83"/>
      <c r="AM86" s="224">
        <f t="shared" si="37"/>
        <v>59002.649932800006</v>
      </c>
      <c r="AN86" s="230">
        <v>37000</v>
      </c>
      <c r="AO86" s="268">
        <f t="shared" si="38"/>
        <v>41854.400000000001</v>
      </c>
      <c r="AP86" s="46">
        <f t="shared" si="39"/>
        <v>45738.488320000004</v>
      </c>
      <c r="AQ86" s="263">
        <v>0.19</v>
      </c>
      <c r="AR86" s="265" t="s">
        <v>765</v>
      </c>
      <c r="AS86" s="266"/>
      <c r="AT86" s="58">
        <f t="shared" si="40"/>
        <v>93455.413494911991</v>
      </c>
      <c r="AU86" s="230">
        <v>58605</v>
      </c>
      <c r="AV86" s="268">
        <f t="shared" si="41"/>
        <v>66293.975999999995</v>
      </c>
      <c r="AW86" s="46">
        <f t="shared" si="42"/>
        <v>72446.056972799997</v>
      </c>
      <c r="AX86" s="263">
        <v>0.19</v>
      </c>
      <c r="AY86" s="26" t="s">
        <v>729</v>
      </c>
      <c r="AZ86" s="83"/>
      <c r="BA86" s="224">
        <f t="shared" si="43"/>
        <v>88041.521697024</v>
      </c>
      <c r="BB86" s="267">
        <v>55210</v>
      </c>
      <c r="BC86" s="268">
        <f t="shared" si="44"/>
        <v>62453.552000000003</v>
      </c>
      <c r="BD86" s="46">
        <f t="shared" si="45"/>
        <v>68249.2416256</v>
      </c>
      <c r="BE86" s="231">
        <v>0.19</v>
      </c>
      <c r="BF86" s="2"/>
      <c r="BG86" s="2"/>
      <c r="BH86" s="2"/>
      <c r="BI86" s="2"/>
    </row>
    <row r="87" spans="2:61" ht="30.75" thickBot="1" x14ac:dyDescent="0.3">
      <c r="B87" s="27" t="s">
        <v>489</v>
      </c>
      <c r="C87" s="27" t="s">
        <v>330</v>
      </c>
      <c r="D87" s="81" t="s">
        <v>490</v>
      </c>
      <c r="E87" s="82" t="s">
        <v>792</v>
      </c>
      <c r="F87" s="83" t="s">
        <v>776</v>
      </c>
      <c r="G87" s="220">
        <f t="shared" si="24"/>
        <v>1809760.72704</v>
      </c>
      <c r="H87" s="232">
        <v>1200000</v>
      </c>
      <c r="I87" s="63">
        <f t="shared" si="25"/>
        <v>1357440</v>
      </c>
      <c r="J87" s="46">
        <f t="shared" si="26"/>
        <v>1483410.432</v>
      </c>
      <c r="K87" s="233">
        <v>0.19</v>
      </c>
      <c r="L87" s="82" t="s">
        <v>795</v>
      </c>
      <c r="M87" s="48">
        <f t="shared" si="27"/>
        <v>1008922.4693302271</v>
      </c>
      <c r="N87" s="65">
        <v>609078</v>
      </c>
      <c r="O87" s="268">
        <f t="shared" si="28"/>
        <v>688989.03359999997</v>
      </c>
      <c r="P87" s="46">
        <f t="shared" si="29"/>
        <v>752927.21591807995</v>
      </c>
      <c r="Q87" s="261">
        <v>0.19</v>
      </c>
      <c r="R87" s="82" t="s">
        <v>799</v>
      </c>
      <c r="S87" s="220">
        <f t="shared" si="46"/>
        <v>795107.99155199993</v>
      </c>
      <c r="T87" s="230">
        <v>480000</v>
      </c>
      <c r="U87" s="268">
        <f t="shared" si="30"/>
        <v>542976</v>
      </c>
      <c r="V87" s="46">
        <f t="shared" si="31"/>
        <v>593364.17279999994</v>
      </c>
      <c r="W87" s="262">
        <v>0.19</v>
      </c>
      <c r="X87" s="82" t="s">
        <v>622</v>
      </c>
      <c r="Y87" s="83"/>
      <c r="Z87" s="224">
        <f t="shared" si="47"/>
        <v>1259786.309376</v>
      </c>
      <c r="AA87" s="230">
        <v>790000</v>
      </c>
      <c r="AB87" s="268">
        <f t="shared" si="32"/>
        <v>893648</v>
      </c>
      <c r="AC87" s="46">
        <f t="shared" si="33"/>
        <v>976578.5344</v>
      </c>
      <c r="AD87" s="263">
        <v>0.19</v>
      </c>
      <c r="AE87" s="264" t="s">
        <v>818</v>
      </c>
      <c r="AF87" s="224">
        <f t="shared" si="34"/>
        <v>1265067.2505139199</v>
      </c>
      <c r="AG87" s="232">
        <v>781200</v>
      </c>
      <c r="AH87" s="268">
        <f t="shared" si="35"/>
        <v>883693.44</v>
      </c>
      <c r="AI87" s="46">
        <f t="shared" si="36"/>
        <v>965700.1912319999</v>
      </c>
      <c r="AJ87" s="233">
        <v>0.19</v>
      </c>
      <c r="AK87" s="82" t="s">
        <v>762</v>
      </c>
      <c r="AL87" s="83"/>
      <c r="AM87" s="224">
        <f t="shared" si="37"/>
        <v>127573.29715200001</v>
      </c>
      <c r="AN87" s="230">
        <v>80000</v>
      </c>
      <c r="AO87" s="268">
        <f t="shared" si="38"/>
        <v>90496</v>
      </c>
      <c r="AP87" s="46">
        <f t="shared" si="39"/>
        <v>98894.0288</v>
      </c>
      <c r="AQ87" s="263">
        <v>0.19</v>
      </c>
      <c r="AR87" s="265" t="s">
        <v>765</v>
      </c>
      <c r="AS87" s="266"/>
      <c r="AT87" s="58">
        <f t="shared" si="40"/>
        <v>673653.98494356486</v>
      </c>
      <c r="AU87" s="230">
        <v>422442</v>
      </c>
      <c r="AV87" s="268">
        <f t="shared" si="41"/>
        <v>477866.39040000003</v>
      </c>
      <c r="AW87" s="46">
        <f t="shared" si="42"/>
        <v>522212.39142912003</v>
      </c>
      <c r="AX87" s="263">
        <v>0.19</v>
      </c>
      <c r="AY87" s="26" t="s">
        <v>729</v>
      </c>
      <c r="AZ87" s="83"/>
      <c r="BA87" s="224">
        <f t="shared" si="43"/>
        <v>1567863.0646683648</v>
      </c>
      <c r="BB87" s="267">
        <v>983192</v>
      </c>
      <c r="BC87" s="268">
        <f t="shared" si="44"/>
        <v>1112186.7904000001</v>
      </c>
      <c r="BD87" s="46">
        <f t="shared" si="45"/>
        <v>1215397.7245491201</v>
      </c>
      <c r="BE87" s="231">
        <v>0.19</v>
      </c>
      <c r="BF87" s="2"/>
      <c r="BG87" s="2"/>
      <c r="BH87" s="2"/>
      <c r="BI87" s="2"/>
    </row>
    <row r="88" spans="2:61" ht="30.75" thickBot="1" x14ac:dyDescent="0.3">
      <c r="B88" s="27" t="s">
        <v>491</v>
      </c>
      <c r="C88" s="27" t="s">
        <v>330</v>
      </c>
      <c r="D88" s="81" t="s">
        <v>492</v>
      </c>
      <c r="E88" s="82" t="s">
        <v>792</v>
      </c>
      <c r="F88" s="83" t="s">
        <v>779</v>
      </c>
      <c r="G88" s="220">
        <f t="shared" si="24"/>
        <v>1319617.1968</v>
      </c>
      <c r="H88" s="232">
        <v>875000</v>
      </c>
      <c r="I88" s="63">
        <f t="shared" si="25"/>
        <v>989800</v>
      </c>
      <c r="J88" s="46">
        <f t="shared" si="26"/>
        <v>1081653.44</v>
      </c>
      <c r="K88" s="233">
        <v>0.19</v>
      </c>
      <c r="L88" s="82" t="s">
        <v>795</v>
      </c>
      <c r="M88" s="48">
        <f t="shared" si="27"/>
        <v>2225565.2449784321</v>
      </c>
      <c r="N88" s="65">
        <v>1343555</v>
      </c>
      <c r="O88" s="269">
        <f t="shared" si="28"/>
        <v>1519829.416</v>
      </c>
      <c r="P88" s="46">
        <f t="shared" si="29"/>
        <v>1660869.5858048</v>
      </c>
      <c r="Q88" s="261">
        <v>0.19</v>
      </c>
      <c r="R88" s="82" t="s">
        <v>799</v>
      </c>
      <c r="S88" s="220">
        <f t="shared" si="46"/>
        <v>579766.24383999989</v>
      </c>
      <c r="T88" s="230">
        <v>350000</v>
      </c>
      <c r="U88" s="269">
        <f t="shared" si="30"/>
        <v>395920</v>
      </c>
      <c r="V88" s="46">
        <f t="shared" si="31"/>
        <v>432661.37599999999</v>
      </c>
      <c r="W88" s="262">
        <v>0.19</v>
      </c>
      <c r="X88" s="82" t="s">
        <v>622</v>
      </c>
      <c r="Y88" s="83"/>
      <c r="Z88" s="224">
        <f t="shared" si="47"/>
        <v>1419252.9308160001</v>
      </c>
      <c r="AA88" s="230">
        <v>890000</v>
      </c>
      <c r="AB88" s="269">
        <f t="shared" si="32"/>
        <v>1006768</v>
      </c>
      <c r="AC88" s="46">
        <f t="shared" si="33"/>
        <v>1100196.0704000001</v>
      </c>
      <c r="AD88" s="263">
        <v>0.19</v>
      </c>
      <c r="AE88" s="264" t="s">
        <v>818</v>
      </c>
      <c r="AF88" s="224">
        <f t="shared" si="34"/>
        <v>822002.22268415999</v>
      </c>
      <c r="AG88" s="232">
        <v>507600</v>
      </c>
      <c r="AH88" s="269">
        <f t="shared" si="35"/>
        <v>574197.12</v>
      </c>
      <c r="AI88" s="46">
        <f t="shared" si="36"/>
        <v>627482.61273599998</v>
      </c>
      <c r="AJ88" s="233">
        <v>0.19</v>
      </c>
      <c r="AK88" s="82" t="s">
        <v>762</v>
      </c>
      <c r="AL88" s="83"/>
      <c r="AM88" s="224">
        <f t="shared" si="37"/>
        <v>861119.75577600009</v>
      </c>
      <c r="AN88" s="230">
        <v>540000</v>
      </c>
      <c r="AO88" s="269">
        <f t="shared" si="38"/>
        <v>610848</v>
      </c>
      <c r="AP88" s="46">
        <f t="shared" si="39"/>
        <v>667534.69440000004</v>
      </c>
      <c r="AQ88" s="263">
        <v>0.19</v>
      </c>
      <c r="AR88" s="265" t="s">
        <v>765</v>
      </c>
      <c r="AS88" s="266"/>
      <c r="AT88" s="58">
        <f t="shared" si="40"/>
        <v>119228.4088520448</v>
      </c>
      <c r="AU88" s="230">
        <v>74767</v>
      </c>
      <c r="AV88" s="269">
        <f t="shared" si="41"/>
        <v>84576.430399999997</v>
      </c>
      <c r="AW88" s="46">
        <f t="shared" si="42"/>
        <v>92425.123141119999</v>
      </c>
      <c r="AX88" s="263">
        <v>0.19</v>
      </c>
      <c r="AY88" s="26" t="s">
        <v>729</v>
      </c>
      <c r="AZ88" s="83"/>
      <c r="BA88" s="224">
        <f t="shared" si="43"/>
        <v>1567863.0646683648</v>
      </c>
      <c r="BB88" s="267">
        <v>983192</v>
      </c>
      <c r="BC88" s="269">
        <f t="shared" si="44"/>
        <v>1112186.7904000001</v>
      </c>
      <c r="BD88" s="46">
        <f t="shared" si="45"/>
        <v>1215397.7245491201</v>
      </c>
      <c r="BE88" s="231">
        <v>0.19</v>
      </c>
      <c r="BF88" s="2"/>
      <c r="BG88" s="2"/>
      <c r="BH88" s="2"/>
      <c r="BI88" s="2"/>
    </row>
    <row r="89" spans="2:61" ht="30.75" thickBot="1" x14ac:dyDescent="0.3">
      <c r="B89" s="27" t="s">
        <v>493</v>
      </c>
      <c r="C89" s="27" t="s">
        <v>330</v>
      </c>
      <c r="D89" s="81" t="s">
        <v>494</v>
      </c>
      <c r="E89" s="82" t="s">
        <v>792</v>
      </c>
      <c r="F89" s="83" t="s">
        <v>779</v>
      </c>
      <c r="G89" s="220">
        <f t="shared" si="24"/>
        <v>2111387.5148799997</v>
      </c>
      <c r="H89" s="232">
        <v>1400000</v>
      </c>
      <c r="I89" s="63">
        <f t="shared" si="25"/>
        <v>1583680</v>
      </c>
      <c r="J89" s="46">
        <f t="shared" si="26"/>
        <v>1730645.504</v>
      </c>
      <c r="K89" s="233">
        <v>0.19</v>
      </c>
      <c r="L89" s="82" t="s">
        <v>795</v>
      </c>
      <c r="M89" s="48">
        <f t="shared" si="27"/>
        <v>1928824.3166312962</v>
      </c>
      <c r="N89" s="65">
        <v>1164415</v>
      </c>
      <c r="O89" s="268">
        <f t="shared" si="28"/>
        <v>1317186.2480000001</v>
      </c>
      <c r="P89" s="46">
        <f t="shared" si="29"/>
        <v>1439421.1318144002</v>
      </c>
      <c r="Q89" s="261">
        <v>0.19</v>
      </c>
      <c r="R89" s="82" t="s">
        <v>799</v>
      </c>
      <c r="S89" s="220">
        <f t="shared" si="46"/>
        <v>960755.48979200004</v>
      </c>
      <c r="T89" s="230">
        <v>580000</v>
      </c>
      <c r="U89" s="268">
        <f t="shared" si="30"/>
        <v>656096</v>
      </c>
      <c r="V89" s="46">
        <f t="shared" si="31"/>
        <v>716981.70880000002</v>
      </c>
      <c r="W89" s="262">
        <v>0.19</v>
      </c>
      <c r="X89" s="82" t="s">
        <v>622</v>
      </c>
      <c r="Y89" s="83"/>
      <c r="Z89" s="224">
        <f t="shared" si="47"/>
        <v>1419252.9308160001</v>
      </c>
      <c r="AA89" s="230">
        <v>890000</v>
      </c>
      <c r="AB89" s="268">
        <f t="shared" si="32"/>
        <v>1006768</v>
      </c>
      <c r="AC89" s="46">
        <f t="shared" si="33"/>
        <v>1100196.0704000001</v>
      </c>
      <c r="AD89" s="263">
        <v>0.19</v>
      </c>
      <c r="AE89" s="264" t="s">
        <v>818</v>
      </c>
      <c r="AF89" s="224">
        <f t="shared" si="34"/>
        <v>822002.22268415999</v>
      </c>
      <c r="AG89" s="232">
        <v>507600</v>
      </c>
      <c r="AH89" s="268">
        <f t="shared" si="35"/>
        <v>574197.12</v>
      </c>
      <c r="AI89" s="46">
        <f t="shared" si="36"/>
        <v>627482.61273599998</v>
      </c>
      <c r="AJ89" s="233">
        <v>0.19</v>
      </c>
      <c r="AK89" s="82" t="s">
        <v>762</v>
      </c>
      <c r="AL89" s="83"/>
      <c r="AM89" s="224">
        <f t="shared" si="37"/>
        <v>861119.75577600009</v>
      </c>
      <c r="AN89" s="230">
        <v>540000</v>
      </c>
      <c r="AO89" s="268">
        <f t="shared" si="38"/>
        <v>610848</v>
      </c>
      <c r="AP89" s="46">
        <f t="shared" si="39"/>
        <v>667534.69440000004</v>
      </c>
      <c r="AQ89" s="263">
        <v>0.19</v>
      </c>
      <c r="AR89" s="265" t="s">
        <v>765</v>
      </c>
      <c r="AS89" s="266"/>
      <c r="AT89" s="58">
        <f t="shared" si="40"/>
        <v>125718.70034465281</v>
      </c>
      <c r="AU89" s="230">
        <v>78837</v>
      </c>
      <c r="AV89" s="268">
        <f t="shared" si="41"/>
        <v>89180.414400000009</v>
      </c>
      <c r="AW89" s="46">
        <f t="shared" si="42"/>
        <v>97456.35685632001</v>
      </c>
      <c r="AX89" s="263">
        <v>0.19</v>
      </c>
      <c r="AY89" s="26" t="s">
        <v>729</v>
      </c>
      <c r="AZ89" s="83"/>
      <c r="BA89" s="224">
        <f t="shared" si="43"/>
        <v>1567863.0646683648</v>
      </c>
      <c r="BB89" s="267">
        <v>983192</v>
      </c>
      <c r="BC89" s="268">
        <f t="shared" si="44"/>
        <v>1112186.7904000001</v>
      </c>
      <c r="BD89" s="46">
        <f t="shared" si="45"/>
        <v>1215397.7245491201</v>
      </c>
      <c r="BE89" s="231">
        <v>0.19</v>
      </c>
      <c r="BF89" s="2"/>
      <c r="BG89" s="2"/>
      <c r="BH89" s="2"/>
      <c r="BI89" s="2"/>
    </row>
    <row r="90" spans="2:61" ht="30.75" thickBot="1" x14ac:dyDescent="0.3">
      <c r="B90" s="27" t="s">
        <v>495</v>
      </c>
      <c r="C90" s="27" t="s">
        <v>330</v>
      </c>
      <c r="D90" s="81" t="s">
        <v>496</v>
      </c>
      <c r="E90" s="82" t="s">
        <v>776</v>
      </c>
      <c r="F90" s="83"/>
      <c r="G90" s="220">
        <f t="shared" si="24"/>
        <v>1504363.6043520002</v>
      </c>
      <c r="H90" s="232">
        <v>997500</v>
      </c>
      <c r="I90" s="63">
        <f t="shared" si="25"/>
        <v>1128372</v>
      </c>
      <c r="J90" s="46">
        <f t="shared" si="26"/>
        <v>1233084.9216</v>
      </c>
      <c r="K90" s="233">
        <v>0.19</v>
      </c>
      <c r="L90" s="82" t="s">
        <v>795</v>
      </c>
      <c r="M90" s="48">
        <f t="shared" si="27"/>
        <v>2225565.2449784321</v>
      </c>
      <c r="N90" s="65">
        <v>1343555</v>
      </c>
      <c r="O90" s="268">
        <f t="shared" si="28"/>
        <v>1519829.416</v>
      </c>
      <c r="P90" s="46">
        <f t="shared" si="29"/>
        <v>1660869.5858048</v>
      </c>
      <c r="Q90" s="261">
        <v>0.19</v>
      </c>
      <c r="R90" s="82" t="s">
        <v>797</v>
      </c>
      <c r="S90" s="220">
        <f t="shared" si="46"/>
        <v>1490827.4841600002</v>
      </c>
      <c r="T90" s="230">
        <v>900000</v>
      </c>
      <c r="U90" s="268">
        <f t="shared" si="30"/>
        <v>1018080</v>
      </c>
      <c r="V90" s="46">
        <f t="shared" si="31"/>
        <v>1112557.824</v>
      </c>
      <c r="W90" s="262">
        <v>0.19</v>
      </c>
      <c r="X90" s="82" t="s">
        <v>622</v>
      </c>
      <c r="Y90" s="83"/>
      <c r="Z90" s="224">
        <f t="shared" si="47"/>
        <v>988693.05292799999</v>
      </c>
      <c r="AA90" s="230">
        <v>620000</v>
      </c>
      <c r="AB90" s="268">
        <f t="shared" si="32"/>
        <v>701344</v>
      </c>
      <c r="AC90" s="46">
        <f t="shared" si="33"/>
        <v>766428.72320000001</v>
      </c>
      <c r="AD90" s="263">
        <v>0.19</v>
      </c>
      <c r="AE90" s="264" t="s">
        <v>818</v>
      </c>
      <c r="AF90" s="224">
        <f t="shared" si="34"/>
        <v>1265067.2505139199</v>
      </c>
      <c r="AG90" s="232">
        <v>781200</v>
      </c>
      <c r="AH90" s="268">
        <f t="shared" si="35"/>
        <v>883693.44</v>
      </c>
      <c r="AI90" s="46">
        <f t="shared" si="36"/>
        <v>965700.1912319999</v>
      </c>
      <c r="AJ90" s="233">
        <v>0.19</v>
      </c>
      <c r="AK90" s="82" t="s">
        <v>801</v>
      </c>
      <c r="AL90" s="83"/>
      <c r="AM90" s="224">
        <f t="shared" si="37"/>
        <v>685706.47219200002</v>
      </c>
      <c r="AN90" s="230">
        <v>430000</v>
      </c>
      <c r="AO90" s="268">
        <f t="shared" si="38"/>
        <v>486416</v>
      </c>
      <c r="AP90" s="46">
        <f t="shared" si="39"/>
        <v>531555.40480000002</v>
      </c>
      <c r="AQ90" s="263">
        <v>0.19</v>
      </c>
      <c r="AR90" s="265" t="s">
        <v>765</v>
      </c>
      <c r="AS90" s="266"/>
      <c r="AT90" s="58">
        <f t="shared" si="40"/>
        <v>814762.80892339221</v>
      </c>
      <c r="AU90" s="230">
        <v>510930</v>
      </c>
      <c r="AV90" s="268">
        <f t="shared" si="41"/>
        <v>577964.01600000006</v>
      </c>
      <c r="AW90" s="46">
        <f t="shared" si="42"/>
        <v>631599.07668480009</v>
      </c>
      <c r="AX90" s="263">
        <v>0.19</v>
      </c>
      <c r="AY90" s="26" t="s">
        <v>729</v>
      </c>
      <c r="AZ90" s="83"/>
      <c r="BA90" s="224">
        <f t="shared" si="43"/>
        <v>1037204.3938362624</v>
      </c>
      <c r="BB90" s="267">
        <v>650421</v>
      </c>
      <c r="BC90" s="268">
        <f t="shared" si="44"/>
        <v>735756.2352</v>
      </c>
      <c r="BD90" s="46">
        <f t="shared" si="45"/>
        <v>804034.41382656002</v>
      </c>
      <c r="BE90" s="231">
        <v>0.19</v>
      </c>
      <c r="BF90" s="2"/>
      <c r="BG90" s="2"/>
      <c r="BH90" s="2"/>
      <c r="BI90" s="2"/>
    </row>
    <row r="91" spans="2:61" ht="30.75" thickBot="1" x14ac:dyDescent="0.3">
      <c r="B91" s="27" t="s">
        <v>497</v>
      </c>
      <c r="C91" s="27" t="s">
        <v>330</v>
      </c>
      <c r="D91" s="81" t="s">
        <v>498</v>
      </c>
      <c r="E91" s="82" t="s">
        <v>642</v>
      </c>
      <c r="F91" s="67"/>
      <c r="G91" s="220">
        <f t="shared" si="24"/>
        <v>234891.8610304</v>
      </c>
      <c r="H91" s="232">
        <v>155750</v>
      </c>
      <c r="I91" s="63">
        <f t="shared" si="25"/>
        <v>176184.4</v>
      </c>
      <c r="J91" s="46">
        <f t="shared" si="26"/>
        <v>192534.31232</v>
      </c>
      <c r="K91" s="233">
        <v>0.19</v>
      </c>
      <c r="L91" s="82" t="s">
        <v>795</v>
      </c>
      <c r="M91" s="48">
        <f t="shared" si="27"/>
        <v>191397.40184140802</v>
      </c>
      <c r="N91" s="65">
        <v>115545</v>
      </c>
      <c r="O91" s="268">
        <f t="shared" si="28"/>
        <v>130704.504</v>
      </c>
      <c r="P91" s="46">
        <f t="shared" si="29"/>
        <v>142833.8819712</v>
      </c>
      <c r="Q91" s="261">
        <v>0.19</v>
      </c>
      <c r="R91" s="82" t="s">
        <v>797</v>
      </c>
      <c r="S91" s="220">
        <f t="shared" si="46"/>
        <v>182212.24806399998</v>
      </c>
      <c r="T91" s="230">
        <v>110000</v>
      </c>
      <c r="U91" s="268">
        <f t="shared" si="30"/>
        <v>124432</v>
      </c>
      <c r="V91" s="46">
        <f t="shared" si="31"/>
        <v>135979.28959999999</v>
      </c>
      <c r="W91" s="262">
        <v>0.19</v>
      </c>
      <c r="X91" s="82" t="s">
        <v>642</v>
      </c>
      <c r="Y91" s="83"/>
      <c r="Z91" s="224">
        <f t="shared" si="47"/>
        <v>103653.30393600001</v>
      </c>
      <c r="AA91" s="230">
        <v>65000</v>
      </c>
      <c r="AB91" s="268">
        <f t="shared" si="32"/>
        <v>73528</v>
      </c>
      <c r="AC91" s="46">
        <f t="shared" si="33"/>
        <v>80351.398400000005</v>
      </c>
      <c r="AD91" s="263">
        <v>0.19</v>
      </c>
      <c r="AE91" s="264" t="s">
        <v>818</v>
      </c>
      <c r="AF91" s="224">
        <f t="shared" si="34"/>
        <v>277401.45931007998</v>
      </c>
      <c r="AG91" s="232">
        <v>171300</v>
      </c>
      <c r="AH91" s="268">
        <f t="shared" si="35"/>
        <v>193774.56</v>
      </c>
      <c r="AI91" s="46">
        <f t="shared" si="36"/>
        <v>211756.83916800001</v>
      </c>
      <c r="AJ91" s="233">
        <v>0.19</v>
      </c>
      <c r="AK91" s="82" t="s">
        <v>786</v>
      </c>
      <c r="AL91" s="83" t="s">
        <v>809</v>
      </c>
      <c r="AM91" s="224">
        <f t="shared" si="37"/>
        <v>130762.62958079998</v>
      </c>
      <c r="AN91" s="230">
        <v>82000</v>
      </c>
      <c r="AO91" s="268">
        <f t="shared" si="38"/>
        <v>92758.399999999994</v>
      </c>
      <c r="AP91" s="46">
        <f t="shared" si="39"/>
        <v>101366.37951999999</v>
      </c>
      <c r="AQ91" s="263">
        <v>0.19</v>
      </c>
      <c r="AR91" s="265" t="s">
        <v>765</v>
      </c>
      <c r="AS91" s="266"/>
      <c r="AT91" s="58">
        <f t="shared" si="40"/>
        <v>79269.262851609587</v>
      </c>
      <c r="AU91" s="230">
        <v>49709</v>
      </c>
      <c r="AV91" s="268">
        <f t="shared" si="41"/>
        <v>56230.820800000001</v>
      </c>
      <c r="AW91" s="46">
        <f t="shared" si="42"/>
        <v>61449.040970239999</v>
      </c>
      <c r="AX91" s="263">
        <v>0.19</v>
      </c>
      <c r="AY91" s="26" t="s">
        <v>729</v>
      </c>
      <c r="AZ91" s="83"/>
      <c r="BA91" s="224">
        <f t="shared" si="43"/>
        <v>142314.39163791359</v>
      </c>
      <c r="BB91" s="267">
        <v>89244</v>
      </c>
      <c r="BC91" s="268">
        <f t="shared" si="44"/>
        <v>100952.8128</v>
      </c>
      <c r="BD91" s="46">
        <f t="shared" si="45"/>
        <v>110321.23382784</v>
      </c>
      <c r="BE91" s="231">
        <v>0.19</v>
      </c>
      <c r="BF91" s="2"/>
      <c r="BG91" s="2"/>
      <c r="BH91" s="2"/>
      <c r="BI91" s="2"/>
    </row>
    <row r="92" spans="2:61" ht="30.75" thickBot="1" x14ac:dyDescent="0.3">
      <c r="B92" s="27" t="s">
        <v>499</v>
      </c>
      <c r="C92" s="27" t="s">
        <v>330</v>
      </c>
      <c r="D92" s="81" t="s">
        <v>500</v>
      </c>
      <c r="E92" s="82" t="s">
        <v>642</v>
      </c>
      <c r="F92" s="83" t="s">
        <v>776</v>
      </c>
      <c r="G92" s="220">
        <f t="shared" si="24"/>
        <v>464505.25327359996</v>
      </c>
      <c r="H92" s="232">
        <v>308000</v>
      </c>
      <c r="I92" s="63">
        <f t="shared" si="25"/>
        <v>348409.59999999998</v>
      </c>
      <c r="J92" s="46">
        <f t="shared" si="26"/>
        <v>380742.01087999996</v>
      </c>
      <c r="K92" s="233">
        <v>0.19</v>
      </c>
      <c r="L92" s="82" t="s">
        <v>795</v>
      </c>
      <c r="M92" s="48">
        <f t="shared" si="27"/>
        <v>664137.14059356158</v>
      </c>
      <c r="N92" s="65">
        <v>400934</v>
      </c>
      <c r="O92" s="268">
        <f t="shared" si="28"/>
        <v>453536.54080000002</v>
      </c>
      <c r="P92" s="46">
        <f t="shared" si="29"/>
        <v>495624.73178624001</v>
      </c>
      <c r="Q92" s="261">
        <v>0.19</v>
      </c>
      <c r="R92" s="82" t="s">
        <v>797</v>
      </c>
      <c r="S92" s="220">
        <f t="shared" si="46"/>
        <v>124235.62368</v>
      </c>
      <c r="T92" s="230">
        <v>75000</v>
      </c>
      <c r="U92" s="268">
        <f t="shared" si="30"/>
        <v>84840</v>
      </c>
      <c r="V92" s="46">
        <f t="shared" si="31"/>
        <v>92713.152000000002</v>
      </c>
      <c r="W92" s="262">
        <v>0.19</v>
      </c>
      <c r="X92" s="82" t="s">
        <v>642</v>
      </c>
      <c r="Y92" s="83"/>
      <c r="Z92" s="224">
        <f t="shared" si="47"/>
        <v>124383.96472320001</v>
      </c>
      <c r="AA92" s="230">
        <v>78000</v>
      </c>
      <c r="AB92" s="268">
        <f t="shared" si="32"/>
        <v>88233.600000000006</v>
      </c>
      <c r="AC92" s="46">
        <f t="shared" si="33"/>
        <v>96421.678080000012</v>
      </c>
      <c r="AD92" s="263">
        <v>0.19</v>
      </c>
      <c r="AE92" s="264" t="s">
        <v>818</v>
      </c>
      <c r="AF92" s="224">
        <f t="shared" si="34"/>
        <v>111575.95181823999</v>
      </c>
      <c r="AG92" s="232">
        <v>68900</v>
      </c>
      <c r="AH92" s="268">
        <f t="shared" si="35"/>
        <v>77939.679999999993</v>
      </c>
      <c r="AI92" s="46">
        <f t="shared" si="36"/>
        <v>85172.48230399999</v>
      </c>
      <c r="AJ92" s="233">
        <v>0.19</v>
      </c>
      <c r="AK92" s="82" t="s">
        <v>762</v>
      </c>
      <c r="AL92" s="83"/>
      <c r="AM92" s="224">
        <f t="shared" si="37"/>
        <v>223253.27001600002</v>
      </c>
      <c r="AN92" s="230">
        <v>140000</v>
      </c>
      <c r="AO92" s="268">
        <f t="shared" si="38"/>
        <v>158368</v>
      </c>
      <c r="AP92" s="46">
        <f t="shared" si="39"/>
        <v>173064.55040000001</v>
      </c>
      <c r="AQ92" s="263">
        <v>0.19</v>
      </c>
      <c r="AR92" s="265" t="s">
        <v>765</v>
      </c>
      <c r="AS92" s="266"/>
      <c r="AT92" s="58">
        <f t="shared" si="40"/>
        <v>77322.175403827205</v>
      </c>
      <c r="AU92" s="230">
        <v>48488</v>
      </c>
      <c r="AV92" s="268">
        <f t="shared" si="41"/>
        <v>54849.625599999999</v>
      </c>
      <c r="AW92" s="46">
        <f t="shared" si="42"/>
        <v>59939.67085568</v>
      </c>
      <c r="AX92" s="263">
        <v>0.19</v>
      </c>
      <c r="AY92" s="26" t="s">
        <v>729</v>
      </c>
      <c r="AZ92" s="83"/>
      <c r="BA92" s="224">
        <f t="shared" si="43"/>
        <v>82010.494074163202</v>
      </c>
      <c r="BB92" s="267">
        <v>51428</v>
      </c>
      <c r="BC92" s="268">
        <f t="shared" si="44"/>
        <v>58175.353600000002</v>
      </c>
      <c r="BD92" s="46">
        <f t="shared" si="45"/>
        <v>63574.026414079999</v>
      </c>
      <c r="BE92" s="231">
        <v>0.19</v>
      </c>
      <c r="BF92" s="2"/>
      <c r="BG92" s="2"/>
      <c r="BH92" s="2"/>
      <c r="BI92" s="2"/>
    </row>
    <row r="93" spans="2:61" ht="30.75" thickBot="1" x14ac:dyDescent="0.3">
      <c r="B93" s="27" t="s">
        <v>501</v>
      </c>
      <c r="C93" s="27" t="s">
        <v>330</v>
      </c>
      <c r="D93" s="81" t="s">
        <v>502</v>
      </c>
      <c r="E93" s="82" t="s">
        <v>642</v>
      </c>
      <c r="F93" s="83" t="s">
        <v>776</v>
      </c>
      <c r="G93" s="220">
        <f t="shared" si="24"/>
        <v>1508133.9391999999</v>
      </c>
      <c r="H93" s="232">
        <v>1000000</v>
      </c>
      <c r="I93" s="63">
        <f t="shared" si="25"/>
        <v>1131200</v>
      </c>
      <c r="J93" s="46">
        <f t="shared" si="26"/>
        <v>1236175.3599999999</v>
      </c>
      <c r="K93" s="233">
        <v>0.19</v>
      </c>
      <c r="L93" s="82" t="s">
        <v>795</v>
      </c>
      <c r="M93" s="48">
        <f t="shared" si="27"/>
        <v>1246315.2120079359</v>
      </c>
      <c r="N93" s="65">
        <v>752390</v>
      </c>
      <c r="O93" s="268">
        <f t="shared" si="28"/>
        <v>851103.56799999997</v>
      </c>
      <c r="P93" s="46">
        <f t="shared" si="29"/>
        <v>930085.97911039996</v>
      </c>
      <c r="Q93" s="261">
        <v>0.19</v>
      </c>
      <c r="R93" s="82" t="s">
        <v>797</v>
      </c>
      <c r="S93" s="220">
        <f t="shared" si="46"/>
        <v>1234073.861888</v>
      </c>
      <c r="T93" s="230">
        <v>745000</v>
      </c>
      <c r="U93" s="268">
        <f t="shared" si="30"/>
        <v>842744</v>
      </c>
      <c r="V93" s="46">
        <f t="shared" si="31"/>
        <v>920950.64320000005</v>
      </c>
      <c r="W93" s="262">
        <v>0.19</v>
      </c>
      <c r="X93" s="82" t="s">
        <v>622</v>
      </c>
      <c r="Y93" s="83"/>
      <c r="Z93" s="224">
        <f t="shared" si="47"/>
        <v>669759.81004800007</v>
      </c>
      <c r="AA93" s="230">
        <v>420000</v>
      </c>
      <c r="AB93" s="268">
        <f t="shared" si="32"/>
        <v>475104</v>
      </c>
      <c r="AC93" s="46">
        <f t="shared" si="33"/>
        <v>519193.65120000002</v>
      </c>
      <c r="AD93" s="263">
        <v>0.19</v>
      </c>
      <c r="AE93" s="264" t="s">
        <v>818</v>
      </c>
      <c r="AF93" s="224">
        <f t="shared" si="34"/>
        <v>980216.59848448006</v>
      </c>
      <c r="AG93" s="232">
        <v>605300</v>
      </c>
      <c r="AH93" s="268">
        <f t="shared" si="35"/>
        <v>684715.36</v>
      </c>
      <c r="AI93" s="46">
        <f t="shared" si="36"/>
        <v>748256.94540800003</v>
      </c>
      <c r="AJ93" s="233">
        <v>0.19</v>
      </c>
      <c r="AK93" s="82" t="s">
        <v>801</v>
      </c>
      <c r="AL93" s="83"/>
      <c r="AM93" s="224">
        <f t="shared" si="37"/>
        <v>877066.41791999992</v>
      </c>
      <c r="AN93" s="230">
        <v>550000</v>
      </c>
      <c r="AO93" s="268">
        <f t="shared" si="38"/>
        <v>622160</v>
      </c>
      <c r="AP93" s="46">
        <f t="shared" si="39"/>
        <v>679896.44799999997</v>
      </c>
      <c r="AQ93" s="263">
        <v>0.19</v>
      </c>
      <c r="AR93" s="265" t="s">
        <v>765</v>
      </c>
      <c r="AS93" s="266"/>
      <c r="AT93" s="58">
        <f t="shared" si="40"/>
        <v>556278.57823265286</v>
      </c>
      <c r="AU93" s="230">
        <v>348837</v>
      </c>
      <c r="AV93" s="268">
        <f t="shared" si="41"/>
        <v>394604.41440000001</v>
      </c>
      <c r="AW93" s="46">
        <f t="shared" si="42"/>
        <v>431223.70405632001</v>
      </c>
      <c r="AX93" s="263">
        <v>0.19</v>
      </c>
      <c r="AY93" s="26" t="s">
        <v>729</v>
      </c>
      <c r="AZ93" s="83"/>
      <c r="BA93" s="224">
        <f t="shared" si="43"/>
        <v>761258.56809784321</v>
      </c>
      <c r="BB93" s="267">
        <v>477378</v>
      </c>
      <c r="BC93" s="268">
        <f t="shared" si="44"/>
        <v>540009.99360000005</v>
      </c>
      <c r="BD93" s="46">
        <f t="shared" si="45"/>
        <v>590122.92100608</v>
      </c>
      <c r="BE93" s="231">
        <v>0.19</v>
      </c>
      <c r="BF93" s="2"/>
      <c r="BG93" s="2"/>
      <c r="BH93" s="2"/>
      <c r="BI93" s="2"/>
    </row>
    <row r="94" spans="2:61" ht="15.75" thickBot="1" x14ac:dyDescent="0.3">
      <c r="B94" s="27" t="s">
        <v>503</v>
      </c>
      <c r="C94" s="27" t="s">
        <v>330</v>
      </c>
      <c r="D94" s="81" t="s">
        <v>504</v>
      </c>
      <c r="E94" s="82" t="s">
        <v>642</v>
      </c>
      <c r="F94" s="83"/>
      <c r="G94" s="220">
        <f t="shared" si="24"/>
        <v>168911.00119040001</v>
      </c>
      <c r="H94" s="232">
        <v>112000</v>
      </c>
      <c r="I94" s="63">
        <f t="shared" si="25"/>
        <v>126694.39999999999</v>
      </c>
      <c r="J94" s="46">
        <f t="shared" si="26"/>
        <v>138451.64032000001</v>
      </c>
      <c r="K94" s="233">
        <v>0.19</v>
      </c>
      <c r="L94" s="82" t="s">
        <v>795</v>
      </c>
      <c r="M94" s="48">
        <f t="shared" si="27"/>
        <v>89022.278504140806</v>
      </c>
      <c r="N94" s="65">
        <v>53742</v>
      </c>
      <c r="O94" s="268">
        <f t="shared" si="28"/>
        <v>60792.950400000002</v>
      </c>
      <c r="P94" s="46">
        <f t="shared" si="29"/>
        <v>66434.536197120004</v>
      </c>
      <c r="Q94" s="261">
        <v>0.19</v>
      </c>
      <c r="R94" s="82" t="s">
        <v>797</v>
      </c>
      <c r="S94" s="220">
        <f t="shared" si="46"/>
        <v>112640.2988032</v>
      </c>
      <c r="T94" s="230">
        <v>68000</v>
      </c>
      <c r="U94" s="268">
        <f t="shared" si="30"/>
        <v>76921.600000000006</v>
      </c>
      <c r="V94" s="46">
        <f t="shared" si="31"/>
        <v>84059.924480000001</v>
      </c>
      <c r="W94" s="262">
        <v>0.19</v>
      </c>
      <c r="X94" s="82" t="s">
        <v>642</v>
      </c>
      <c r="Y94" s="83"/>
      <c r="Z94" s="224">
        <f t="shared" si="47"/>
        <v>66975.981004800007</v>
      </c>
      <c r="AA94" s="230">
        <v>42000</v>
      </c>
      <c r="AB94" s="268">
        <f t="shared" si="32"/>
        <v>47510.400000000001</v>
      </c>
      <c r="AC94" s="46">
        <f t="shared" si="33"/>
        <v>51919.365120000002</v>
      </c>
      <c r="AD94" s="263">
        <v>0.19</v>
      </c>
      <c r="AE94" s="264" t="s">
        <v>818</v>
      </c>
      <c r="AF94" s="224">
        <f t="shared" si="34"/>
        <v>126798.21520127999</v>
      </c>
      <c r="AG94" s="232">
        <v>78300</v>
      </c>
      <c r="AH94" s="268">
        <f t="shared" si="35"/>
        <v>88572.96</v>
      </c>
      <c r="AI94" s="46">
        <f t="shared" si="36"/>
        <v>96792.530687999999</v>
      </c>
      <c r="AJ94" s="233">
        <v>0.19</v>
      </c>
      <c r="AK94" s="82" t="s">
        <v>642</v>
      </c>
      <c r="AL94" s="83"/>
      <c r="AM94" s="224">
        <f t="shared" si="37"/>
        <v>87706.641791999995</v>
      </c>
      <c r="AN94" s="230">
        <v>55000</v>
      </c>
      <c r="AO94" s="268">
        <f t="shared" si="38"/>
        <v>62216</v>
      </c>
      <c r="AP94" s="46">
        <f t="shared" si="39"/>
        <v>67989.644799999995</v>
      </c>
      <c r="AQ94" s="263">
        <v>0.19</v>
      </c>
      <c r="AR94" s="265" t="s">
        <v>765</v>
      </c>
      <c r="AS94" s="266"/>
      <c r="AT94" s="58">
        <f t="shared" si="40"/>
        <v>75746.645183999994</v>
      </c>
      <c r="AU94" s="230">
        <v>47500</v>
      </c>
      <c r="AV94" s="268">
        <f t="shared" si="41"/>
        <v>53732</v>
      </c>
      <c r="AW94" s="46">
        <f t="shared" si="42"/>
        <v>58718.329599999997</v>
      </c>
      <c r="AX94" s="263">
        <v>0.19</v>
      </c>
      <c r="AY94" s="26" t="s">
        <v>729</v>
      </c>
      <c r="AZ94" s="83"/>
      <c r="BA94" s="224">
        <f t="shared" si="43"/>
        <v>92865.386995584005</v>
      </c>
      <c r="BB94" s="267">
        <v>58235</v>
      </c>
      <c r="BC94" s="268">
        <f t="shared" si="44"/>
        <v>65875.432000000001</v>
      </c>
      <c r="BD94" s="46">
        <f t="shared" si="45"/>
        <v>71988.672089600004</v>
      </c>
      <c r="BE94" s="231">
        <v>0.19</v>
      </c>
      <c r="BF94" s="2"/>
      <c r="BG94" s="2"/>
      <c r="BH94" s="2"/>
      <c r="BI94" s="2"/>
    </row>
    <row r="95" spans="2:61" ht="15.75" thickBot="1" x14ac:dyDescent="0.3">
      <c r="B95" s="27" t="s">
        <v>505</v>
      </c>
      <c r="C95" s="27" t="s">
        <v>330</v>
      </c>
      <c r="D95" s="81" t="s">
        <v>506</v>
      </c>
      <c r="E95" s="82" t="s">
        <v>776</v>
      </c>
      <c r="F95" s="83"/>
      <c r="G95" s="220">
        <f t="shared" si="24"/>
        <v>1491544.4658687999</v>
      </c>
      <c r="H95" s="232">
        <v>989000</v>
      </c>
      <c r="I95" s="63">
        <f t="shared" si="25"/>
        <v>1118756.8</v>
      </c>
      <c r="J95" s="46">
        <f t="shared" si="26"/>
        <v>1222577.4310399999</v>
      </c>
      <c r="K95" s="233">
        <v>0.19</v>
      </c>
      <c r="L95" s="82" t="s">
        <v>795</v>
      </c>
      <c r="M95" s="48">
        <f t="shared" si="27"/>
        <v>180419.94213304317</v>
      </c>
      <c r="N95" s="65">
        <v>108918</v>
      </c>
      <c r="O95" s="268">
        <f t="shared" si="28"/>
        <v>123208.0416</v>
      </c>
      <c r="P95" s="46">
        <f t="shared" si="29"/>
        <v>134641.74786047998</v>
      </c>
      <c r="Q95" s="261">
        <v>0.19</v>
      </c>
      <c r="R95" s="82" t="s">
        <v>797</v>
      </c>
      <c r="S95" s="220">
        <f t="shared" si="46"/>
        <v>129205.04862720001</v>
      </c>
      <c r="T95" s="230">
        <v>78000</v>
      </c>
      <c r="U95" s="268">
        <f t="shared" si="30"/>
        <v>88233.600000000006</v>
      </c>
      <c r="V95" s="46">
        <f t="shared" si="31"/>
        <v>96421.678080000012</v>
      </c>
      <c r="W95" s="262">
        <v>0.19</v>
      </c>
      <c r="X95" s="82" t="s">
        <v>642</v>
      </c>
      <c r="Y95" s="83" t="s">
        <v>622</v>
      </c>
      <c r="Z95" s="224">
        <f t="shared" si="47"/>
        <v>255146.59430400003</v>
      </c>
      <c r="AA95" s="230">
        <v>160000</v>
      </c>
      <c r="AB95" s="268">
        <f t="shared" si="32"/>
        <v>180992</v>
      </c>
      <c r="AC95" s="46">
        <f t="shared" si="33"/>
        <v>197788.0576</v>
      </c>
      <c r="AD95" s="263">
        <v>0.19</v>
      </c>
      <c r="AE95" s="264" t="s">
        <v>818</v>
      </c>
      <c r="AF95" s="224">
        <f t="shared" si="34"/>
        <v>352379.20342015999</v>
      </c>
      <c r="AG95" s="232">
        <v>217600</v>
      </c>
      <c r="AH95" s="268">
        <f t="shared" si="35"/>
        <v>246149.12</v>
      </c>
      <c r="AI95" s="46">
        <f t="shared" si="36"/>
        <v>268991.75833599997</v>
      </c>
      <c r="AJ95" s="233">
        <v>0.19</v>
      </c>
      <c r="AK95" s="82" t="s">
        <v>762</v>
      </c>
      <c r="AL95" s="83"/>
      <c r="AM95" s="224">
        <f t="shared" si="37"/>
        <v>143519.95929599999</v>
      </c>
      <c r="AN95" s="230">
        <v>90000</v>
      </c>
      <c r="AO95" s="268">
        <f t="shared" si="38"/>
        <v>101808</v>
      </c>
      <c r="AP95" s="46">
        <f t="shared" si="39"/>
        <v>111255.7824</v>
      </c>
      <c r="AQ95" s="263">
        <v>0.19</v>
      </c>
      <c r="AR95" s="265" t="s">
        <v>765</v>
      </c>
      <c r="AS95" s="266"/>
      <c r="AT95" s="58">
        <f t="shared" si="40"/>
        <v>191731.50295595516</v>
      </c>
      <c r="AU95" s="230">
        <v>120233</v>
      </c>
      <c r="AV95" s="268">
        <f t="shared" si="41"/>
        <v>136007.56959999999</v>
      </c>
      <c r="AW95" s="46">
        <f t="shared" si="42"/>
        <v>148629.07205887997</v>
      </c>
      <c r="AX95" s="263">
        <v>0.19</v>
      </c>
      <c r="AY95" s="26" t="s">
        <v>731</v>
      </c>
      <c r="AZ95" s="83"/>
      <c r="BA95" s="224">
        <f t="shared" si="43"/>
        <v>558133.17504</v>
      </c>
      <c r="BB95" s="267">
        <v>350000</v>
      </c>
      <c r="BC95" s="268">
        <f t="shared" si="44"/>
        <v>395920</v>
      </c>
      <c r="BD95" s="46">
        <f t="shared" si="45"/>
        <v>432661.37599999999</v>
      </c>
      <c r="BE95" s="231">
        <v>0.19</v>
      </c>
      <c r="BF95" s="2"/>
      <c r="BG95" s="2"/>
      <c r="BH95" s="2"/>
      <c r="BI95" s="2"/>
    </row>
    <row r="96" spans="2:61" ht="15.75" thickBot="1" x14ac:dyDescent="0.3">
      <c r="B96" s="27" t="s">
        <v>507</v>
      </c>
      <c r="C96" s="27" t="s">
        <v>330</v>
      </c>
      <c r="D96" s="81" t="s">
        <v>508</v>
      </c>
      <c r="E96" s="82" t="s">
        <v>779</v>
      </c>
      <c r="F96" s="83"/>
      <c r="G96" s="220">
        <f t="shared" si="24"/>
        <v>603253.57568000001</v>
      </c>
      <c r="H96" s="232">
        <v>400000</v>
      </c>
      <c r="I96" s="63">
        <f t="shared" si="25"/>
        <v>452480</v>
      </c>
      <c r="J96" s="46">
        <f t="shared" si="26"/>
        <v>494470.14399999997</v>
      </c>
      <c r="K96" s="233">
        <v>0.19</v>
      </c>
      <c r="L96" s="82" t="s">
        <v>795</v>
      </c>
      <c r="M96" s="48">
        <f t="shared" si="27"/>
        <v>655800.10200714238</v>
      </c>
      <c r="N96" s="65">
        <v>395901</v>
      </c>
      <c r="O96" s="268">
        <f t="shared" si="28"/>
        <v>447843.21120000002</v>
      </c>
      <c r="P96" s="46">
        <f t="shared" si="29"/>
        <v>489403.06119936</v>
      </c>
      <c r="Q96" s="261">
        <v>0.19</v>
      </c>
      <c r="R96" s="82" t="s">
        <v>799</v>
      </c>
      <c r="S96" s="220">
        <f t="shared" si="46"/>
        <v>460500.04510719993</v>
      </c>
      <c r="T96" s="230">
        <v>278000</v>
      </c>
      <c r="U96" s="268">
        <f t="shared" si="30"/>
        <v>314473.59999999998</v>
      </c>
      <c r="V96" s="46">
        <f t="shared" si="31"/>
        <v>343656.75007999997</v>
      </c>
      <c r="W96" s="262">
        <v>0.19</v>
      </c>
      <c r="X96" s="82" t="s">
        <v>622</v>
      </c>
      <c r="Y96" s="83"/>
      <c r="Z96" s="224">
        <f t="shared" si="47"/>
        <v>306175.91316479997</v>
      </c>
      <c r="AA96" s="230">
        <v>192000</v>
      </c>
      <c r="AB96" s="268">
        <f t="shared" si="32"/>
        <v>217190.39999999999</v>
      </c>
      <c r="AC96" s="46">
        <f t="shared" si="33"/>
        <v>237345.66911999998</v>
      </c>
      <c r="AD96" s="263">
        <v>0.19</v>
      </c>
      <c r="AE96" s="264" t="s">
        <v>818</v>
      </c>
      <c r="AF96" s="224">
        <f t="shared" si="34"/>
        <v>475776.70020607993</v>
      </c>
      <c r="AG96" s="232">
        <v>293800</v>
      </c>
      <c r="AH96" s="268">
        <f t="shared" si="35"/>
        <v>332346.56</v>
      </c>
      <c r="AI96" s="46">
        <f t="shared" si="36"/>
        <v>363188.32076799998</v>
      </c>
      <c r="AJ96" s="233">
        <v>0.19</v>
      </c>
      <c r="AK96" s="82" t="s">
        <v>762</v>
      </c>
      <c r="AL96" s="83"/>
      <c r="AM96" s="224">
        <f t="shared" si="37"/>
        <v>231226.601088</v>
      </c>
      <c r="AN96" s="230">
        <v>145000</v>
      </c>
      <c r="AO96" s="268">
        <f t="shared" si="38"/>
        <v>164024</v>
      </c>
      <c r="AP96" s="46">
        <f t="shared" si="39"/>
        <v>179245.42720000001</v>
      </c>
      <c r="AQ96" s="263">
        <v>0.19</v>
      </c>
      <c r="AR96" s="265" t="s">
        <v>765</v>
      </c>
      <c r="AS96" s="266"/>
      <c r="AT96" s="58">
        <f t="shared" si="40"/>
        <v>333766.82800634881</v>
      </c>
      <c r="AU96" s="230">
        <v>209302</v>
      </c>
      <c r="AV96" s="268">
        <f t="shared" si="41"/>
        <v>236762.42240000001</v>
      </c>
      <c r="AW96" s="46">
        <f t="shared" si="42"/>
        <v>258733.97519872</v>
      </c>
      <c r="AX96" s="263">
        <v>0.19</v>
      </c>
      <c r="AY96" s="26" t="s">
        <v>729</v>
      </c>
      <c r="AZ96" s="83"/>
      <c r="BA96" s="224">
        <f t="shared" si="43"/>
        <v>434179.770194688</v>
      </c>
      <c r="BB96" s="267">
        <v>272270</v>
      </c>
      <c r="BC96" s="268">
        <f t="shared" si="44"/>
        <v>307991.82400000002</v>
      </c>
      <c r="BD96" s="46">
        <f t="shared" si="45"/>
        <v>336573.46526720002</v>
      </c>
      <c r="BE96" s="231">
        <v>0.19</v>
      </c>
      <c r="BF96" s="2"/>
      <c r="BG96" s="2"/>
      <c r="BH96" s="2"/>
      <c r="BI96" s="2"/>
    </row>
    <row r="97" spans="2:61" ht="15.75" thickBot="1" x14ac:dyDescent="0.3">
      <c r="B97" s="27" t="s">
        <v>509</v>
      </c>
      <c r="C97" s="27" t="s">
        <v>330</v>
      </c>
      <c r="D97" s="81" t="s">
        <v>510</v>
      </c>
      <c r="E97" s="82" t="s">
        <v>779</v>
      </c>
      <c r="F97" s="83"/>
      <c r="G97" s="220">
        <f t="shared" si="24"/>
        <v>395131.09207040002</v>
      </c>
      <c r="H97" s="232">
        <v>262000</v>
      </c>
      <c r="I97" s="63">
        <f t="shared" si="25"/>
        <v>296374.40000000002</v>
      </c>
      <c r="J97" s="46">
        <f t="shared" si="26"/>
        <v>323877.94432000001</v>
      </c>
      <c r="K97" s="233">
        <v>0.19</v>
      </c>
      <c r="L97" s="82" t="s">
        <v>795</v>
      </c>
      <c r="M97" s="48">
        <f t="shared" si="27"/>
        <v>94957.428366080014</v>
      </c>
      <c r="N97" s="65">
        <v>57325</v>
      </c>
      <c r="O97" s="268">
        <f t="shared" si="28"/>
        <v>64846.04</v>
      </c>
      <c r="P97" s="46">
        <f t="shared" si="29"/>
        <v>70863.752512000006</v>
      </c>
      <c r="Q97" s="261">
        <v>0.19</v>
      </c>
      <c r="R97" s="82" t="s">
        <v>799</v>
      </c>
      <c r="S97" s="220">
        <f t="shared" si="46"/>
        <v>62946.049331199996</v>
      </c>
      <c r="T97" s="230">
        <v>38000</v>
      </c>
      <c r="U97" s="268">
        <f t="shared" si="30"/>
        <v>42985.599999999999</v>
      </c>
      <c r="V97" s="46">
        <f t="shared" si="31"/>
        <v>46974.663679999998</v>
      </c>
      <c r="W97" s="262">
        <v>0.19</v>
      </c>
      <c r="X97" s="82" t="s">
        <v>622</v>
      </c>
      <c r="Y97" s="83"/>
      <c r="Z97" s="224">
        <f t="shared" si="47"/>
        <v>110031.96879360001</v>
      </c>
      <c r="AA97" s="230">
        <v>69000</v>
      </c>
      <c r="AB97" s="268">
        <f t="shared" si="32"/>
        <v>78052.800000000003</v>
      </c>
      <c r="AC97" s="46">
        <f t="shared" si="33"/>
        <v>85296.09984000001</v>
      </c>
      <c r="AD97" s="263">
        <v>0.19</v>
      </c>
      <c r="AE97" s="264" t="s">
        <v>818</v>
      </c>
      <c r="AF97" s="224">
        <f t="shared" si="34"/>
        <v>87608.983938559992</v>
      </c>
      <c r="AG97" s="232">
        <v>54100</v>
      </c>
      <c r="AH97" s="268">
        <f t="shared" si="35"/>
        <v>61197.919999999998</v>
      </c>
      <c r="AI97" s="46">
        <f t="shared" si="36"/>
        <v>66877.086975999991</v>
      </c>
      <c r="AJ97" s="233">
        <v>0.19</v>
      </c>
      <c r="AK97" s="82" t="s">
        <v>762</v>
      </c>
      <c r="AL97" s="83"/>
      <c r="AM97" s="224">
        <f t="shared" si="37"/>
        <v>223253.27001600002</v>
      </c>
      <c r="AN97" s="230">
        <v>140000</v>
      </c>
      <c r="AO97" s="268">
        <f t="shared" si="38"/>
        <v>158368</v>
      </c>
      <c r="AP97" s="46">
        <f t="shared" si="39"/>
        <v>173064.55040000001</v>
      </c>
      <c r="AQ97" s="263">
        <v>0.19</v>
      </c>
      <c r="AR97" s="265" t="s">
        <v>765</v>
      </c>
      <c r="AS97" s="266"/>
      <c r="AT97" s="58">
        <f t="shared" si="40"/>
        <v>86593.564774348793</v>
      </c>
      <c r="AU97" s="230">
        <v>54302</v>
      </c>
      <c r="AV97" s="268">
        <f t="shared" si="41"/>
        <v>61426.422400000003</v>
      </c>
      <c r="AW97" s="46">
        <f t="shared" si="42"/>
        <v>67126.794398719998</v>
      </c>
      <c r="AX97" s="263">
        <v>0.19</v>
      </c>
      <c r="AY97" s="26" t="s">
        <v>731</v>
      </c>
      <c r="AZ97" s="83"/>
      <c r="BA97" s="224">
        <f t="shared" si="43"/>
        <v>717599.79648000002</v>
      </c>
      <c r="BB97" s="267">
        <v>450000</v>
      </c>
      <c r="BC97" s="268">
        <f t="shared" si="44"/>
        <v>509040</v>
      </c>
      <c r="BD97" s="46">
        <f t="shared" si="45"/>
        <v>556278.91200000001</v>
      </c>
      <c r="BE97" s="231">
        <v>0.19</v>
      </c>
      <c r="BF97" s="2"/>
      <c r="BG97" s="2"/>
      <c r="BH97" s="2"/>
      <c r="BI97" s="2"/>
    </row>
    <row r="98" spans="2:61" ht="30.75" thickBot="1" x14ac:dyDescent="0.3">
      <c r="B98" s="27" t="s">
        <v>511</v>
      </c>
      <c r="C98" s="27" t="s">
        <v>330</v>
      </c>
      <c r="D98" s="81" t="s">
        <v>512</v>
      </c>
      <c r="E98" s="82" t="s">
        <v>776</v>
      </c>
      <c r="F98" s="83"/>
      <c r="G98" s="220">
        <f t="shared" si="24"/>
        <v>580631.56659199996</v>
      </c>
      <c r="H98" s="232">
        <v>385000</v>
      </c>
      <c r="I98" s="63">
        <f t="shared" si="25"/>
        <v>435512</v>
      </c>
      <c r="J98" s="46">
        <f t="shared" si="26"/>
        <v>475927.51360000001</v>
      </c>
      <c r="K98" s="233">
        <v>0.19</v>
      </c>
      <c r="L98" s="82" t="s">
        <v>795</v>
      </c>
      <c r="M98" s="48">
        <f t="shared" si="27"/>
        <v>1469579.8795607551</v>
      </c>
      <c r="N98" s="65">
        <v>887173</v>
      </c>
      <c r="O98" s="268">
        <f t="shared" si="28"/>
        <v>1003570.0976</v>
      </c>
      <c r="P98" s="46">
        <f t="shared" si="29"/>
        <v>1096701.40265728</v>
      </c>
      <c r="Q98" s="261">
        <v>0.19</v>
      </c>
      <c r="R98" s="82" t="s">
        <v>796</v>
      </c>
      <c r="S98" s="220">
        <f t="shared" si="46"/>
        <v>265035.99718399998</v>
      </c>
      <c r="T98" s="230">
        <v>160000</v>
      </c>
      <c r="U98" s="268">
        <f t="shared" si="30"/>
        <v>180992</v>
      </c>
      <c r="V98" s="46">
        <f t="shared" si="31"/>
        <v>197788.0576</v>
      </c>
      <c r="W98" s="262">
        <v>0.19</v>
      </c>
      <c r="X98" s="82" t="s">
        <v>622</v>
      </c>
      <c r="Y98" s="83"/>
      <c r="Z98" s="224">
        <f t="shared" si="47"/>
        <v>542186.51289600006</v>
      </c>
      <c r="AA98" s="230">
        <v>340000</v>
      </c>
      <c r="AB98" s="268">
        <f t="shared" si="32"/>
        <v>384608</v>
      </c>
      <c r="AC98" s="46">
        <f t="shared" si="33"/>
        <v>420299.62239999999</v>
      </c>
      <c r="AD98" s="263">
        <v>0.19</v>
      </c>
      <c r="AE98" s="264" t="s">
        <v>818</v>
      </c>
      <c r="AF98" s="224">
        <f t="shared" si="34"/>
        <v>277401.45931007998</v>
      </c>
      <c r="AG98" s="232">
        <v>171300</v>
      </c>
      <c r="AH98" s="268">
        <f t="shared" si="35"/>
        <v>193774.56</v>
      </c>
      <c r="AI98" s="46">
        <f t="shared" si="36"/>
        <v>211756.83916800001</v>
      </c>
      <c r="AJ98" s="233">
        <v>0.19</v>
      </c>
      <c r="AK98" s="82" t="s">
        <v>801</v>
      </c>
      <c r="AL98" s="83"/>
      <c r="AM98" s="224">
        <f t="shared" si="37"/>
        <v>295013.249664</v>
      </c>
      <c r="AN98" s="230">
        <v>185000</v>
      </c>
      <c r="AO98" s="268">
        <f t="shared" si="38"/>
        <v>209272</v>
      </c>
      <c r="AP98" s="46">
        <f t="shared" si="39"/>
        <v>228692.44159999999</v>
      </c>
      <c r="AQ98" s="263">
        <v>0.19</v>
      </c>
      <c r="AR98" s="265" t="s">
        <v>765</v>
      </c>
      <c r="AS98" s="266"/>
      <c r="AT98" s="58">
        <f t="shared" si="40"/>
        <v>369739.30847078399</v>
      </c>
      <c r="AU98" s="230">
        <v>231860</v>
      </c>
      <c r="AV98" s="268">
        <f t="shared" si="41"/>
        <v>262280.03200000001</v>
      </c>
      <c r="AW98" s="46">
        <f t="shared" si="42"/>
        <v>286619.61896960001</v>
      </c>
      <c r="AX98" s="263">
        <v>0.19</v>
      </c>
      <c r="AY98" s="26" t="s">
        <v>729</v>
      </c>
      <c r="AZ98" s="83"/>
      <c r="BA98" s="224">
        <f t="shared" si="43"/>
        <v>241210.8062563584</v>
      </c>
      <c r="BB98" s="267">
        <v>151261</v>
      </c>
      <c r="BC98" s="268">
        <f t="shared" si="44"/>
        <v>171106.44320000001</v>
      </c>
      <c r="BD98" s="46">
        <f t="shared" si="45"/>
        <v>186985.12112896002</v>
      </c>
      <c r="BE98" s="231">
        <v>0.19</v>
      </c>
      <c r="BF98" s="2"/>
      <c r="BG98" s="2"/>
      <c r="BH98" s="2"/>
      <c r="BI98" s="2"/>
    </row>
    <row r="99" spans="2:61" ht="15.75" thickBot="1" x14ac:dyDescent="0.3">
      <c r="B99" s="27" t="s">
        <v>513</v>
      </c>
      <c r="C99" s="27" t="s">
        <v>330</v>
      </c>
      <c r="D99" s="81" t="s">
        <v>514</v>
      </c>
      <c r="E99" s="82" t="s">
        <v>642</v>
      </c>
      <c r="F99" s="83"/>
      <c r="G99" s="220">
        <f t="shared" si="24"/>
        <v>153829.66179839999</v>
      </c>
      <c r="H99" s="232">
        <v>102000</v>
      </c>
      <c r="I99" s="63">
        <f t="shared" si="25"/>
        <v>115382.39999999999</v>
      </c>
      <c r="J99" s="46">
        <f t="shared" si="26"/>
        <v>126089.88671999999</v>
      </c>
      <c r="K99" s="233">
        <v>0.19</v>
      </c>
      <c r="L99" s="82" t="s">
        <v>795</v>
      </c>
      <c r="M99" s="48">
        <f t="shared" si="27"/>
        <v>326416.67765683198</v>
      </c>
      <c r="N99" s="65">
        <v>197055</v>
      </c>
      <c r="O99" s="268">
        <f t="shared" si="28"/>
        <v>222908.61600000001</v>
      </c>
      <c r="P99" s="46">
        <f t="shared" si="29"/>
        <v>243594.5355648</v>
      </c>
      <c r="Q99" s="261">
        <v>0.19</v>
      </c>
      <c r="R99" s="82" t="s">
        <v>797</v>
      </c>
      <c r="S99" s="220">
        <f t="shared" si="46"/>
        <v>223624.12262400001</v>
      </c>
      <c r="T99" s="230">
        <v>135000</v>
      </c>
      <c r="U99" s="268">
        <f t="shared" si="30"/>
        <v>152712</v>
      </c>
      <c r="V99" s="46">
        <f t="shared" si="31"/>
        <v>166883.67360000001</v>
      </c>
      <c r="W99" s="262">
        <v>0.19</v>
      </c>
      <c r="X99" s="82" t="s">
        <v>642</v>
      </c>
      <c r="Y99" s="83"/>
      <c r="Z99" s="224">
        <f t="shared" si="47"/>
        <v>167439.95251200002</v>
      </c>
      <c r="AA99" s="230">
        <v>105000</v>
      </c>
      <c r="AB99" s="268">
        <f t="shared" si="32"/>
        <v>118776</v>
      </c>
      <c r="AC99" s="46">
        <f t="shared" si="33"/>
        <v>129798.41280000001</v>
      </c>
      <c r="AD99" s="263">
        <v>0.19</v>
      </c>
      <c r="AE99" s="264" t="s">
        <v>818</v>
      </c>
      <c r="AF99" s="224">
        <f t="shared" si="34"/>
        <v>157890.497856</v>
      </c>
      <c r="AG99" s="232">
        <v>97500</v>
      </c>
      <c r="AH99" s="268">
        <f t="shared" si="35"/>
        <v>110292</v>
      </c>
      <c r="AI99" s="46">
        <f t="shared" si="36"/>
        <v>120527.09759999999</v>
      </c>
      <c r="AJ99" s="233">
        <v>0.19</v>
      </c>
      <c r="AK99" s="82" t="s">
        <v>642</v>
      </c>
      <c r="AL99" s="83"/>
      <c r="AM99" s="224">
        <f t="shared" si="37"/>
        <v>167439.95251200002</v>
      </c>
      <c r="AN99" s="230">
        <v>105000</v>
      </c>
      <c r="AO99" s="268">
        <f t="shared" si="38"/>
        <v>118776</v>
      </c>
      <c r="AP99" s="46">
        <f t="shared" si="39"/>
        <v>129798.41280000001</v>
      </c>
      <c r="AQ99" s="263">
        <v>0.19</v>
      </c>
      <c r="AR99" s="265" t="s">
        <v>765</v>
      </c>
      <c r="AS99" s="266" t="s">
        <v>768</v>
      </c>
      <c r="AT99" s="58">
        <f t="shared" si="40"/>
        <v>51919.142608435206</v>
      </c>
      <c r="AU99" s="230">
        <v>32558</v>
      </c>
      <c r="AV99" s="268">
        <f t="shared" si="41"/>
        <v>36829.609600000003</v>
      </c>
      <c r="AW99" s="46">
        <f t="shared" si="42"/>
        <v>40247.397370880004</v>
      </c>
      <c r="AX99" s="263">
        <v>0.19</v>
      </c>
      <c r="AY99" s="26" t="s">
        <v>729</v>
      </c>
      <c r="AZ99" s="83"/>
      <c r="BA99" s="224">
        <f t="shared" si="43"/>
        <v>92865.386995584005</v>
      </c>
      <c r="BB99" s="267">
        <v>58235</v>
      </c>
      <c r="BC99" s="268">
        <f t="shared" si="44"/>
        <v>65875.432000000001</v>
      </c>
      <c r="BD99" s="46">
        <f t="shared" si="45"/>
        <v>71988.672089600004</v>
      </c>
      <c r="BE99" s="231">
        <v>0.19</v>
      </c>
      <c r="BF99" s="2"/>
      <c r="BG99" s="2"/>
      <c r="BH99" s="2"/>
      <c r="BI99" s="2"/>
    </row>
    <row r="100" spans="2:61" ht="30.75" thickBot="1" x14ac:dyDescent="0.3">
      <c r="B100" s="27" t="s">
        <v>515</v>
      </c>
      <c r="C100" s="27" t="s">
        <v>330</v>
      </c>
      <c r="D100" s="81" t="s">
        <v>516</v>
      </c>
      <c r="E100" s="82" t="s">
        <v>642</v>
      </c>
      <c r="F100" s="83" t="s">
        <v>776</v>
      </c>
      <c r="G100" s="220">
        <f t="shared" si="24"/>
        <v>337822.00238080003</v>
      </c>
      <c r="H100" s="232">
        <v>224000</v>
      </c>
      <c r="I100" s="63">
        <f t="shared" si="25"/>
        <v>253388.79999999999</v>
      </c>
      <c r="J100" s="46">
        <f t="shared" si="26"/>
        <v>276903.28064000001</v>
      </c>
      <c r="K100" s="233">
        <v>0.19</v>
      </c>
      <c r="L100" s="82" t="s">
        <v>795</v>
      </c>
      <c r="M100" s="48">
        <f t="shared" si="27"/>
        <v>192881.60342563837</v>
      </c>
      <c r="N100" s="65">
        <v>116441</v>
      </c>
      <c r="O100" s="268">
        <f t="shared" si="28"/>
        <v>131718.05919999999</v>
      </c>
      <c r="P100" s="46">
        <f t="shared" si="29"/>
        <v>143941.49509375999</v>
      </c>
      <c r="Q100" s="261">
        <v>0.19</v>
      </c>
      <c r="R100" s="82" t="s">
        <v>796</v>
      </c>
      <c r="S100" s="220">
        <f t="shared" si="46"/>
        <v>240188.87244800001</v>
      </c>
      <c r="T100" s="230">
        <v>145000</v>
      </c>
      <c r="U100" s="268">
        <f t="shared" si="30"/>
        <v>164024</v>
      </c>
      <c r="V100" s="46">
        <f t="shared" si="31"/>
        <v>179245.42720000001</v>
      </c>
      <c r="W100" s="262">
        <v>0.19</v>
      </c>
      <c r="X100" s="82" t="s">
        <v>642</v>
      </c>
      <c r="Y100" s="83" t="s">
        <v>622</v>
      </c>
      <c r="Z100" s="224">
        <f t="shared" si="47"/>
        <v>255146.59430400003</v>
      </c>
      <c r="AA100" s="230">
        <v>160000</v>
      </c>
      <c r="AB100" s="268">
        <f t="shared" si="32"/>
        <v>180992</v>
      </c>
      <c r="AC100" s="46">
        <f t="shared" si="33"/>
        <v>197788.0576</v>
      </c>
      <c r="AD100" s="263">
        <v>0.19</v>
      </c>
      <c r="AE100" s="264" t="s">
        <v>818</v>
      </c>
      <c r="AF100" s="224">
        <f t="shared" si="34"/>
        <v>277401.45931007998</v>
      </c>
      <c r="AG100" s="232">
        <v>171300</v>
      </c>
      <c r="AH100" s="268">
        <f t="shared" si="35"/>
        <v>193774.56</v>
      </c>
      <c r="AI100" s="46">
        <f t="shared" si="36"/>
        <v>211756.83916800001</v>
      </c>
      <c r="AJ100" s="233">
        <v>0.19</v>
      </c>
      <c r="AK100" s="82" t="s">
        <v>762</v>
      </c>
      <c r="AL100" s="83"/>
      <c r="AM100" s="224">
        <f t="shared" si="37"/>
        <v>183386.61465599996</v>
      </c>
      <c r="AN100" s="230">
        <v>115000</v>
      </c>
      <c r="AO100" s="268">
        <f t="shared" si="38"/>
        <v>130088</v>
      </c>
      <c r="AP100" s="46">
        <f t="shared" si="39"/>
        <v>142160.16639999999</v>
      </c>
      <c r="AQ100" s="263">
        <v>0.19</v>
      </c>
      <c r="AR100" s="265" t="s">
        <v>765</v>
      </c>
      <c r="AS100" s="266" t="s">
        <v>768</v>
      </c>
      <c r="AT100" s="58">
        <f t="shared" si="40"/>
        <v>407937.94297052157</v>
      </c>
      <c r="AU100" s="230">
        <v>255814</v>
      </c>
      <c r="AV100" s="268">
        <f t="shared" si="41"/>
        <v>289376.79680000001</v>
      </c>
      <c r="AW100" s="46">
        <f t="shared" si="42"/>
        <v>316230.96354303998</v>
      </c>
      <c r="AX100" s="263">
        <v>0.19</v>
      </c>
      <c r="AY100" s="26" t="s">
        <v>731</v>
      </c>
      <c r="AZ100" s="83"/>
      <c r="BA100" s="224">
        <f t="shared" si="43"/>
        <v>1116266.35008</v>
      </c>
      <c r="BB100" s="267">
        <v>700000</v>
      </c>
      <c r="BC100" s="268">
        <f t="shared" si="44"/>
        <v>791840</v>
      </c>
      <c r="BD100" s="46">
        <f t="shared" si="45"/>
        <v>865322.75199999998</v>
      </c>
      <c r="BE100" s="231">
        <v>0.19</v>
      </c>
      <c r="BF100" s="2"/>
      <c r="BG100" s="2"/>
      <c r="BH100" s="2"/>
      <c r="BI100" s="2"/>
    </row>
    <row r="101" spans="2:61" ht="15.75" thickBot="1" x14ac:dyDescent="0.3">
      <c r="B101" s="27" t="s">
        <v>517</v>
      </c>
      <c r="C101" s="27" t="s">
        <v>330</v>
      </c>
      <c r="D101" s="81" t="s">
        <v>518</v>
      </c>
      <c r="E101" s="82" t="s">
        <v>642</v>
      </c>
      <c r="F101" s="83"/>
      <c r="G101" s="220">
        <f t="shared" si="24"/>
        <v>211138.75148799998</v>
      </c>
      <c r="H101" s="232">
        <v>140000</v>
      </c>
      <c r="I101" s="63">
        <f t="shared" si="25"/>
        <v>158368</v>
      </c>
      <c r="J101" s="46">
        <f t="shared" si="26"/>
        <v>173064.55040000001</v>
      </c>
      <c r="K101" s="233">
        <v>0.19</v>
      </c>
      <c r="L101" s="82" t="s">
        <v>795</v>
      </c>
      <c r="M101" s="48">
        <f t="shared" si="27"/>
        <v>103859.32492149761</v>
      </c>
      <c r="N101" s="65">
        <v>62699</v>
      </c>
      <c r="O101" s="268">
        <f t="shared" si="28"/>
        <v>70925.108800000002</v>
      </c>
      <c r="P101" s="46">
        <f t="shared" si="29"/>
        <v>77506.958896640004</v>
      </c>
      <c r="Q101" s="261">
        <v>0.19</v>
      </c>
      <c r="R101" s="82" t="s">
        <v>797</v>
      </c>
      <c r="S101" s="220">
        <f t="shared" si="46"/>
        <v>231906.49753599998</v>
      </c>
      <c r="T101" s="230">
        <v>140000</v>
      </c>
      <c r="U101" s="268">
        <f t="shared" si="30"/>
        <v>158368</v>
      </c>
      <c r="V101" s="46">
        <f t="shared" si="31"/>
        <v>173064.55040000001</v>
      </c>
      <c r="W101" s="262">
        <v>0.19</v>
      </c>
      <c r="X101" s="82" t="s">
        <v>622</v>
      </c>
      <c r="Y101" s="83"/>
      <c r="Z101" s="224">
        <f t="shared" si="47"/>
        <v>60597.316147199999</v>
      </c>
      <c r="AA101" s="230">
        <v>38000</v>
      </c>
      <c r="AB101" s="268">
        <f t="shared" si="32"/>
        <v>42985.599999999999</v>
      </c>
      <c r="AC101" s="46">
        <f t="shared" si="33"/>
        <v>46974.663679999998</v>
      </c>
      <c r="AD101" s="263">
        <v>0.19</v>
      </c>
      <c r="AE101" s="264" t="s">
        <v>818</v>
      </c>
      <c r="AF101" s="224">
        <f t="shared" si="34"/>
        <v>157890.497856</v>
      </c>
      <c r="AG101" s="232">
        <v>97500</v>
      </c>
      <c r="AH101" s="268">
        <f t="shared" si="35"/>
        <v>110292</v>
      </c>
      <c r="AI101" s="46">
        <f t="shared" si="36"/>
        <v>120527.09759999999</v>
      </c>
      <c r="AJ101" s="233">
        <v>0.19</v>
      </c>
      <c r="AK101" s="82" t="s">
        <v>810</v>
      </c>
      <c r="AL101" s="83" t="s">
        <v>642</v>
      </c>
      <c r="AM101" s="224">
        <f t="shared" si="37"/>
        <v>119599.96608</v>
      </c>
      <c r="AN101" s="230">
        <v>75000</v>
      </c>
      <c r="AO101" s="268">
        <f t="shared" si="38"/>
        <v>84840</v>
      </c>
      <c r="AP101" s="46">
        <f t="shared" si="39"/>
        <v>92713.152000000002</v>
      </c>
      <c r="AQ101" s="263">
        <v>0.19</v>
      </c>
      <c r="AR101" s="265" t="s">
        <v>765</v>
      </c>
      <c r="AS101" s="266"/>
      <c r="AT101" s="58">
        <f t="shared" si="40"/>
        <v>132024.01055639039</v>
      </c>
      <c r="AU101" s="230">
        <v>82791</v>
      </c>
      <c r="AV101" s="268">
        <f t="shared" si="41"/>
        <v>93653.179199999999</v>
      </c>
      <c r="AW101" s="46">
        <f t="shared" si="42"/>
        <v>102344.19422976</v>
      </c>
      <c r="AX101" s="263">
        <v>0.19</v>
      </c>
      <c r="AY101" s="26" t="s">
        <v>731</v>
      </c>
      <c r="AZ101" s="83"/>
      <c r="BA101" s="224">
        <f t="shared" si="43"/>
        <v>1084373.0257920001</v>
      </c>
      <c r="BB101" s="267">
        <v>680000</v>
      </c>
      <c r="BC101" s="268">
        <f t="shared" si="44"/>
        <v>769216</v>
      </c>
      <c r="BD101" s="46">
        <f t="shared" si="45"/>
        <v>840599.24479999999</v>
      </c>
      <c r="BE101" s="231">
        <v>0.19</v>
      </c>
      <c r="BF101" s="2"/>
      <c r="BG101" s="2"/>
      <c r="BH101" s="2"/>
      <c r="BI101" s="2"/>
    </row>
    <row r="102" spans="2:61" ht="30.75" thickBot="1" x14ac:dyDescent="0.3">
      <c r="B102" s="27" t="s">
        <v>519</v>
      </c>
      <c r="C102" s="27" t="s">
        <v>330</v>
      </c>
      <c r="D102" s="81" t="s">
        <v>520</v>
      </c>
      <c r="E102" s="82" t="s">
        <v>776</v>
      </c>
      <c r="F102" s="83" t="s">
        <v>642</v>
      </c>
      <c r="G102" s="220">
        <f t="shared" si="24"/>
        <v>922977.97079040005</v>
      </c>
      <c r="H102" s="232">
        <v>612000</v>
      </c>
      <c r="I102" s="63">
        <f t="shared" si="25"/>
        <v>692294.4</v>
      </c>
      <c r="J102" s="46">
        <f t="shared" si="26"/>
        <v>756539.32032000006</v>
      </c>
      <c r="K102" s="233">
        <v>0.19</v>
      </c>
      <c r="L102" s="82" t="s">
        <v>795</v>
      </c>
      <c r="M102" s="48">
        <f t="shared" si="27"/>
        <v>1424361.4254912001</v>
      </c>
      <c r="N102" s="65">
        <v>859875</v>
      </c>
      <c r="O102" s="268">
        <f t="shared" si="28"/>
        <v>972690.6</v>
      </c>
      <c r="P102" s="46">
        <f t="shared" si="29"/>
        <v>1062956.2876800001</v>
      </c>
      <c r="Q102" s="261">
        <v>0.19</v>
      </c>
      <c r="R102" s="82" t="s">
        <v>796</v>
      </c>
      <c r="S102" s="220">
        <f t="shared" si="46"/>
        <v>314730.24665599997</v>
      </c>
      <c r="T102" s="230">
        <v>190000</v>
      </c>
      <c r="U102" s="268">
        <f t="shared" si="30"/>
        <v>214928</v>
      </c>
      <c r="V102" s="46">
        <f t="shared" si="31"/>
        <v>234873.31839999999</v>
      </c>
      <c r="W102" s="262">
        <v>0.19</v>
      </c>
      <c r="X102" s="82" t="s">
        <v>622</v>
      </c>
      <c r="Y102" s="83"/>
      <c r="Z102" s="224">
        <f t="shared" si="47"/>
        <v>510293.18860800005</v>
      </c>
      <c r="AA102" s="230">
        <v>320000</v>
      </c>
      <c r="AB102" s="268">
        <f t="shared" si="32"/>
        <v>361984</v>
      </c>
      <c r="AC102" s="46">
        <f t="shared" si="33"/>
        <v>395576.1152</v>
      </c>
      <c r="AD102" s="263">
        <v>0.19</v>
      </c>
      <c r="AE102" s="264" t="s">
        <v>818</v>
      </c>
      <c r="AF102" s="224">
        <f t="shared" si="34"/>
        <v>742166.30940927996</v>
      </c>
      <c r="AG102" s="232">
        <v>458300</v>
      </c>
      <c r="AH102" s="268">
        <f t="shared" si="35"/>
        <v>518428.96</v>
      </c>
      <c r="AI102" s="46">
        <f t="shared" si="36"/>
        <v>566539.16748800001</v>
      </c>
      <c r="AJ102" s="233">
        <v>0.19</v>
      </c>
      <c r="AK102" s="82" t="s">
        <v>801</v>
      </c>
      <c r="AL102" s="83"/>
      <c r="AM102" s="224">
        <f t="shared" si="37"/>
        <v>542186.51289600006</v>
      </c>
      <c r="AN102" s="230">
        <v>340000</v>
      </c>
      <c r="AO102" s="268">
        <f t="shared" si="38"/>
        <v>384608</v>
      </c>
      <c r="AP102" s="46">
        <f t="shared" si="39"/>
        <v>420299.62239999999</v>
      </c>
      <c r="AQ102" s="263">
        <v>0.19</v>
      </c>
      <c r="AR102" s="265" t="s">
        <v>765</v>
      </c>
      <c r="AS102" s="266"/>
      <c r="AT102" s="58">
        <f t="shared" si="40"/>
        <v>815690.90466017276</v>
      </c>
      <c r="AU102" s="230">
        <v>511512</v>
      </c>
      <c r="AV102" s="268">
        <f t="shared" si="41"/>
        <v>578622.37439999997</v>
      </c>
      <c r="AW102" s="46">
        <f t="shared" si="42"/>
        <v>632318.53074432001</v>
      </c>
      <c r="AX102" s="263">
        <v>0.19</v>
      </c>
      <c r="AY102" s="26" t="s">
        <v>729</v>
      </c>
      <c r="AZ102" s="83"/>
      <c r="BA102" s="224">
        <f t="shared" si="43"/>
        <v>761258.56809784321</v>
      </c>
      <c r="BB102" s="267">
        <v>477378</v>
      </c>
      <c r="BC102" s="268">
        <f t="shared" si="44"/>
        <v>540009.99360000005</v>
      </c>
      <c r="BD102" s="46">
        <f t="shared" si="45"/>
        <v>590122.92100608</v>
      </c>
      <c r="BE102" s="231">
        <v>0.19</v>
      </c>
      <c r="BF102" s="2"/>
      <c r="BG102" s="2"/>
      <c r="BH102" s="2"/>
      <c r="BI102" s="2"/>
    </row>
    <row r="103" spans="2:61" ht="15.75" thickBot="1" x14ac:dyDescent="0.3">
      <c r="B103" s="27" t="s">
        <v>521</v>
      </c>
      <c r="C103" s="27" t="s">
        <v>330</v>
      </c>
      <c r="D103" s="81" t="s">
        <v>522</v>
      </c>
      <c r="E103" s="82" t="s">
        <v>774</v>
      </c>
      <c r="F103" s="83" t="s">
        <v>793</v>
      </c>
      <c r="G103" s="220">
        <f t="shared" si="24"/>
        <v>634924.38840320008</v>
      </c>
      <c r="H103" s="232">
        <v>421000</v>
      </c>
      <c r="I103" s="63">
        <f t="shared" si="25"/>
        <v>476235.2</v>
      </c>
      <c r="J103" s="46">
        <f t="shared" si="26"/>
        <v>520429.82656000002</v>
      </c>
      <c r="K103" s="233">
        <v>0.19</v>
      </c>
      <c r="L103" s="82" t="s">
        <v>795</v>
      </c>
      <c r="M103" s="48">
        <f t="shared" si="27"/>
        <v>427309.25588485121</v>
      </c>
      <c r="N103" s="65">
        <v>257963</v>
      </c>
      <c r="O103" s="268">
        <f t="shared" si="28"/>
        <v>291807.74560000002</v>
      </c>
      <c r="P103" s="46">
        <f t="shared" si="29"/>
        <v>318887.50439168001</v>
      </c>
      <c r="Q103" s="261">
        <v>0.19</v>
      </c>
      <c r="R103" s="82" t="s">
        <v>799</v>
      </c>
      <c r="S103" s="220">
        <f t="shared" si="46"/>
        <v>447248.24524800002</v>
      </c>
      <c r="T103" s="230">
        <v>270000</v>
      </c>
      <c r="U103" s="268">
        <f t="shared" si="30"/>
        <v>305424</v>
      </c>
      <c r="V103" s="46">
        <f t="shared" si="31"/>
        <v>333767.34720000002</v>
      </c>
      <c r="W103" s="262">
        <v>0.19</v>
      </c>
      <c r="X103" s="82" t="s">
        <v>622</v>
      </c>
      <c r="Y103" s="83"/>
      <c r="Z103" s="224">
        <f t="shared" si="47"/>
        <v>215279.93894400002</v>
      </c>
      <c r="AA103" s="230">
        <v>135000</v>
      </c>
      <c r="AB103" s="268">
        <f t="shared" si="32"/>
        <v>152712</v>
      </c>
      <c r="AC103" s="46">
        <f t="shared" si="33"/>
        <v>166883.67360000001</v>
      </c>
      <c r="AD103" s="263">
        <v>0.19</v>
      </c>
      <c r="AE103" s="264" t="s">
        <v>818</v>
      </c>
      <c r="AF103" s="224">
        <f t="shared" si="34"/>
        <v>282421.56744704</v>
      </c>
      <c r="AG103" s="232">
        <v>174400</v>
      </c>
      <c r="AH103" s="268">
        <f t="shared" si="35"/>
        <v>197281.28</v>
      </c>
      <c r="AI103" s="46">
        <f t="shared" si="36"/>
        <v>215588.98278399999</v>
      </c>
      <c r="AJ103" s="233">
        <v>0.19</v>
      </c>
      <c r="AK103" s="82" t="s">
        <v>762</v>
      </c>
      <c r="AL103" s="83"/>
      <c r="AM103" s="224">
        <f t="shared" si="37"/>
        <v>350826.56716799998</v>
      </c>
      <c r="AN103" s="230">
        <v>220000</v>
      </c>
      <c r="AO103" s="268">
        <f t="shared" si="38"/>
        <v>248864</v>
      </c>
      <c r="AP103" s="46">
        <f t="shared" si="39"/>
        <v>271958.57919999998</v>
      </c>
      <c r="AQ103" s="263">
        <v>0.19</v>
      </c>
      <c r="AR103" s="265" t="s">
        <v>765</v>
      </c>
      <c r="AS103" s="266"/>
      <c r="AT103" s="58">
        <f t="shared" si="40"/>
        <v>238273.43108943361</v>
      </c>
      <c r="AU103" s="230">
        <v>149419</v>
      </c>
      <c r="AV103" s="268">
        <f t="shared" si="41"/>
        <v>169022.77280000001</v>
      </c>
      <c r="AW103" s="46">
        <f t="shared" si="42"/>
        <v>184708.08611584001</v>
      </c>
      <c r="AX103" s="263">
        <v>0.19</v>
      </c>
      <c r="AY103" s="26" t="s">
        <v>729</v>
      </c>
      <c r="AZ103" s="83"/>
      <c r="BA103" s="224">
        <f t="shared" si="43"/>
        <v>369050.41266616317</v>
      </c>
      <c r="BB103" s="267">
        <v>231428</v>
      </c>
      <c r="BC103" s="268">
        <f t="shared" si="44"/>
        <v>261791.3536</v>
      </c>
      <c r="BD103" s="46">
        <f t="shared" si="45"/>
        <v>286085.59121407999</v>
      </c>
      <c r="BE103" s="231">
        <v>0.19</v>
      </c>
      <c r="BF103" s="2"/>
      <c r="BG103" s="2"/>
      <c r="BH103" s="2"/>
      <c r="BI103" s="2"/>
    </row>
    <row r="104" spans="2:61" ht="15.75" thickBot="1" x14ac:dyDescent="0.3">
      <c r="B104" s="27" t="s">
        <v>523</v>
      </c>
      <c r="C104" s="27" t="s">
        <v>330</v>
      </c>
      <c r="D104" s="81" t="s">
        <v>524</v>
      </c>
      <c r="E104" s="82" t="s">
        <v>774</v>
      </c>
      <c r="F104" s="83" t="s">
        <v>793</v>
      </c>
      <c r="G104" s="220">
        <f t="shared" si="24"/>
        <v>499192.33387520001</v>
      </c>
      <c r="H104" s="232">
        <v>331000</v>
      </c>
      <c r="I104" s="63">
        <f t="shared" si="25"/>
        <v>374427.2</v>
      </c>
      <c r="J104" s="46">
        <f t="shared" si="26"/>
        <v>409174.04415999999</v>
      </c>
      <c r="K104" s="233">
        <v>0.19</v>
      </c>
      <c r="L104" s="82" t="s">
        <v>795</v>
      </c>
      <c r="M104" s="48">
        <f t="shared" si="27"/>
        <v>284872.28509824001</v>
      </c>
      <c r="N104" s="65">
        <v>171975</v>
      </c>
      <c r="O104" s="268">
        <f t="shared" si="28"/>
        <v>194538.12</v>
      </c>
      <c r="P104" s="46">
        <f t="shared" si="29"/>
        <v>212591.25753599999</v>
      </c>
      <c r="Q104" s="261">
        <v>0.19</v>
      </c>
      <c r="R104" s="82" t="s">
        <v>799</v>
      </c>
      <c r="S104" s="220">
        <f t="shared" si="46"/>
        <v>298165.49683199998</v>
      </c>
      <c r="T104" s="230">
        <v>180000</v>
      </c>
      <c r="U104" s="268">
        <f t="shared" si="30"/>
        <v>203616</v>
      </c>
      <c r="V104" s="46">
        <f t="shared" si="31"/>
        <v>222511.56479999999</v>
      </c>
      <c r="W104" s="262">
        <v>0.19</v>
      </c>
      <c r="X104" s="82" t="s">
        <v>622</v>
      </c>
      <c r="Y104" s="83"/>
      <c r="Z104" s="224">
        <f t="shared" si="47"/>
        <v>143519.95929599999</v>
      </c>
      <c r="AA104" s="230">
        <v>90000</v>
      </c>
      <c r="AB104" s="268">
        <f t="shared" si="32"/>
        <v>101808</v>
      </c>
      <c r="AC104" s="46">
        <f t="shared" si="33"/>
        <v>111255.7824</v>
      </c>
      <c r="AD104" s="263">
        <v>0.19</v>
      </c>
      <c r="AE104" s="264" t="s">
        <v>818</v>
      </c>
      <c r="AF104" s="224">
        <f t="shared" si="34"/>
        <v>240479.37365760002</v>
      </c>
      <c r="AG104" s="232">
        <v>148500</v>
      </c>
      <c r="AH104" s="268">
        <f t="shared" si="35"/>
        <v>167983.2</v>
      </c>
      <c r="AI104" s="46">
        <f t="shared" si="36"/>
        <v>183572.04096000001</v>
      </c>
      <c r="AJ104" s="233">
        <v>0.19</v>
      </c>
      <c r="AK104" s="82" t="s">
        <v>762</v>
      </c>
      <c r="AL104" s="83"/>
      <c r="AM104" s="224">
        <f t="shared" si="37"/>
        <v>279066.58752</v>
      </c>
      <c r="AN104" s="230">
        <v>175000</v>
      </c>
      <c r="AO104" s="268">
        <f t="shared" si="38"/>
        <v>197960</v>
      </c>
      <c r="AP104" s="46">
        <f t="shared" si="39"/>
        <v>216330.68799999999</v>
      </c>
      <c r="AQ104" s="263">
        <v>0.19</v>
      </c>
      <c r="AR104" s="265" t="s">
        <v>765</v>
      </c>
      <c r="AS104" s="266"/>
      <c r="AT104" s="58">
        <f t="shared" si="40"/>
        <v>251437.40068930562</v>
      </c>
      <c r="AU104" s="230">
        <v>157674</v>
      </c>
      <c r="AV104" s="268">
        <f t="shared" si="41"/>
        <v>178360.82880000002</v>
      </c>
      <c r="AW104" s="46">
        <f t="shared" si="42"/>
        <v>194912.71371264002</v>
      </c>
      <c r="AX104" s="263">
        <v>0.19</v>
      </c>
      <c r="AY104" s="26" t="s">
        <v>729</v>
      </c>
      <c r="AZ104" s="83"/>
      <c r="BA104" s="224">
        <f t="shared" si="43"/>
        <v>246033.07688870403</v>
      </c>
      <c r="BB104" s="267">
        <v>154285</v>
      </c>
      <c r="BC104" s="268">
        <f t="shared" si="44"/>
        <v>174527.19200000001</v>
      </c>
      <c r="BD104" s="46">
        <f t="shared" si="45"/>
        <v>190723.31541760001</v>
      </c>
      <c r="BE104" s="231">
        <v>0.19</v>
      </c>
      <c r="BF104" s="2"/>
      <c r="BG104" s="2"/>
      <c r="BH104" s="2"/>
      <c r="BI104" s="2"/>
    </row>
    <row r="105" spans="2:61" ht="15.75" thickBot="1" x14ac:dyDescent="0.3">
      <c r="B105" s="27" t="s">
        <v>525</v>
      </c>
      <c r="C105" s="27" t="s">
        <v>330</v>
      </c>
      <c r="D105" s="81" t="s">
        <v>526</v>
      </c>
      <c r="E105" s="82" t="s">
        <v>774</v>
      </c>
      <c r="F105" s="83" t="s">
        <v>793</v>
      </c>
      <c r="G105" s="220">
        <f t="shared" si="24"/>
        <v>499192.33387520001</v>
      </c>
      <c r="H105" s="232">
        <v>331000</v>
      </c>
      <c r="I105" s="63">
        <f t="shared" si="25"/>
        <v>374427.2</v>
      </c>
      <c r="J105" s="46">
        <f t="shared" si="26"/>
        <v>409174.04415999999</v>
      </c>
      <c r="K105" s="233">
        <v>0.19</v>
      </c>
      <c r="L105" s="82" t="s">
        <v>795</v>
      </c>
      <c r="M105" s="48">
        <f t="shared" si="27"/>
        <v>400601.90974361595</v>
      </c>
      <c r="N105" s="65">
        <v>241840</v>
      </c>
      <c r="O105" s="268">
        <f t="shared" si="28"/>
        <v>273569.408</v>
      </c>
      <c r="P105" s="46">
        <f t="shared" si="29"/>
        <v>298956.64906239999</v>
      </c>
      <c r="Q105" s="261">
        <v>0.19</v>
      </c>
      <c r="R105" s="82" t="s">
        <v>799</v>
      </c>
      <c r="S105" s="220">
        <f t="shared" si="46"/>
        <v>397553.99577599997</v>
      </c>
      <c r="T105" s="230">
        <v>240000</v>
      </c>
      <c r="U105" s="268">
        <f t="shared" si="30"/>
        <v>271488</v>
      </c>
      <c r="V105" s="46">
        <f t="shared" si="31"/>
        <v>296682.08639999997</v>
      </c>
      <c r="W105" s="262">
        <v>0.19</v>
      </c>
      <c r="X105" s="82" t="s">
        <v>622</v>
      </c>
      <c r="Y105" s="83"/>
      <c r="Z105" s="224">
        <f t="shared" si="47"/>
        <v>167439.95251200002</v>
      </c>
      <c r="AA105" s="230">
        <v>105000</v>
      </c>
      <c r="AB105" s="268">
        <f t="shared" si="32"/>
        <v>118776</v>
      </c>
      <c r="AC105" s="46">
        <f t="shared" si="33"/>
        <v>129798.41280000001</v>
      </c>
      <c r="AD105" s="263">
        <v>0.19</v>
      </c>
      <c r="AE105" s="264" t="s">
        <v>818</v>
      </c>
      <c r="AF105" s="224">
        <f t="shared" si="34"/>
        <v>337642.75695360004</v>
      </c>
      <c r="AG105" s="232">
        <v>208500</v>
      </c>
      <c r="AH105" s="268">
        <f t="shared" si="35"/>
        <v>235855.2</v>
      </c>
      <c r="AI105" s="46">
        <f t="shared" si="36"/>
        <v>257742.56256000002</v>
      </c>
      <c r="AJ105" s="233">
        <v>0.19</v>
      </c>
      <c r="AK105" s="82" t="s">
        <v>762</v>
      </c>
      <c r="AL105" s="83"/>
      <c r="AM105" s="224">
        <f t="shared" si="37"/>
        <v>279066.58752</v>
      </c>
      <c r="AN105" s="230">
        <v>175000</v>
      </c>
      <c r="AO105" s="268">
        <f t="shared" si="38"/>
        <v>197960</v>
      </c>
      <c r="AP105" s="46">
        <f t="shared" si="39"/>
        <v>216330.68799999999</v>
      </c>
      <c r="AQ105" s="263">
        <v>0.19</v>
      </c>
      <c r="AR105" s="265" t="s">
        <v>765</v>
      </c>
      <c r="AS105" s="266"/>
      <c r="AT105" s="58">
        <f t="shared" si="40"/>
        <v>269980.1794303488</v>
      </c>
      <c r="AU105" s="230">
        <v>169302</v>
      </c>
      <c r="AV105" s="268">
        <f t="shared" si="41"/>
        <v>191514.42240000001</v>
      </c>
      <c r="AW105" s="46">
        <f t="shared" si="42"/>
        <v>209286.96079872001</v>
      </c>
      <c r="AX105" s="263">
        <v>0.19</v>
      </c>
      <c r="AY105" s="26" t="s">
        <v>729</v>
      </c>
      <c r="AZ105" s="83"/>
      <c r="BA105" s="224">
        <f t="shared" si="43"/>
        <v>246033.07688870403</v>
      </c>
      <c r="BB105" s="267">
        <v>154285</v>
      </c>
      <c r="BC105" s="268">
        <f t="shared" si="44"/>
        <v>174527.19200000001</v>
      </c>
      <c r="BD105" s="46">
        <f t="shared" si="45"/>
        <v>190723.31541760001</v>
      </c>
      <c r="BE105" s="231">
        <v>0.19</v>
      </c>
      <c r="BF105" s="2"/>
      <c r="BG105" s="2"/>
      <c r="BH105" s="2"/>
      <c r="BI105" s="2"/>
    </row>
    <row r="106" spans="2:61" ht="15.75" thickBot="1" x14ac:dyDescent="0.3">
      <c r="B106" s="27" t="s">
        <v>527</v>
      </c>
      <c r="C106" s="27" t="s">
        <v>330</v>
      </c>
      <c r="D106" s="81" t="s">
        <v>528</v>
      </c>
      <c r="E106" s="82" t="s">
        <v>774</v>
      </c>
      <c r="F106" s="83" t="s">
        <v>793</v>
      </c>
      <c r="G106" s="220">
        <f t="shared" si="24"/>
        <v>499192.33387520001</v>
      </c>
      <c r="H106" s="232">
        <v>331000</v>
      </c>
      <c r="I106" s="63">
        <f t="shared" si="25"/>
        <v>374427.2</v>
      </c>
      <c r="J106" s="46">
        <f t="shared" si="26"/>
        <v>409174.04415999999</v>
      </c>
      <c r="K106" s="233">
        <v>0.19</v>
      </c>
      <c r="L106" s="82" t="s">
        <v>795</v>
      </c>
      <c r="M106" s="48">
        <f t="shared" si="27"/>
        <v>332350.17104378884</v>
      </c>
      <c r="N106" s="65">
        <v>200637</v>
      </c>
      <c r="O106" s="268">
        <f t="shared" si="28"/>
        <v>226960.57440000001</v>
      </c>
      <c r="P106" s="46">
        <f t="shared" si="29"/>
        <v>248022.51570432002</v>
      </c>
      <c r="Q106" s="261">
        <v>0.19</v>
      </c>
      <c r="R106" s="82" t="s">
        <v>799</v>
      </c>
      <c r="S106" s="220">
        <f t="shared" si="46"/>
        <v>463812.99507199996</v>
      </c>
      <c r="T106" s="230">
        <v>280000</v>
      </c>
      <c r="U106" s="268">
        <f t="shared" si="30"/>
        <v>316736</v>
      </c>
      <c r="V106" s="46">
        <f t="shared" si="31"/>
        <v>346129.10080000001</v>
      </c>
      <c r="W106" s="262">
        <v>0.19</v>
      </c>
      <c r="X106" s="82" t="s">
        <v>622</v>
      </c>
      <c r="Y106" s="83"/>
      <c r="Z106" s="224">
        <f t="shared" si="47"/>
        <v>167439.95251200002</v>
      </c>
      <c r="AA106" s="230">
        <v>105000</v>
      </c>
      <c r="AB106" s="268">
        <f t="shared" si="32"/>
        <v>118776</v>
      </c>
      <c r="AC106" s="46">
        <f t="shared" si="33"/>
        <v>129798.41280000001</v>
      </c>
      <c r="AD106" s="263">
        <v>0.19</v>
      </c>
      <c r="AE106" s="264" t="s">
        <v>818</v>
      </c>
      <c r="AF106" s="224">
        <f t="shared" si="34"/>
        <v>337642.75695360004</v>
      </c>
      <c r="AG106" s="232">
        <v>208500</v>
      </c>
      <c r="AH106" s="268">
        <f t="shared" si="35"/>
        <v>235855.2</v>
      </c>
      <c r="AI106" s="46">
        <f t="shared" si="36"/>
        <v>257742.56256000002</v>
      </c>
      <c r="AJ106" s="233">
        <v>0.19</v>
      </c>
      <c r="AK106" s="82" t="s">
        <v>762</v>
      </c>
      <c r="AL106" s="83"/>
      <c r="AM106" s="224">
        <f t="shared" si="37"/>
        <v>314149.2442368</v>
      </c>
      <c r="AN106" s="230">
        <v>197000</v>
      </c>
      <c r="AO106" s="268">
        <f t="shared" si="38"/>
        <v>222846.4</v>
      </c>
      <c r="AP106" s="46">
        <f t="shared" si="39"/>
        <v>243526.54592</v>
      </c>
      <c r="AQ106" s="263">
        <v>0.19</v>
      </c>
      <c r="AR106" s="265" t="s">
        <v>765</v>
      </c>
      <c r="AS106" s="266"/>
      <c r="AT106" s="58">
        <f t="shared" si="40"/>
        <v>315039.06798443524</v>
      </c>
      <c r="AU106" s="230">
        <v>197558</v>
      </c>
      <c r="AV106" s="268">
        <f t="shared" si="41"/>
        <v>223477.6096</v>
      </c>
      <c r="AW106" s="46">
        <f t="shared" si="42"/>
        <v>244216.33177088</v>
      </c>
      <c r="AX106" s="263">
        <v>0.19</v>
      </c>
      <c r="AY106" s="26" t="s">
        <v>729</v>
      </c>
      <c r="AZ106" s="83"/>
      <c r="BA106" s="224">
        <f t="shared" si="43"/>
        <v>287039.91859199997</v>
      </c>
      <c r="BB106" s="267">
        <v>180000</v>
      </c>
      <c r="BC106" s="268">
        <f t="shared" si="44"/>
        <v>203616</v>
      </c>
      <c r="BD106" s="46">
        <f t="shared" si="45"/>
        <v>222511.56479999999</v>
      </c>
      <c r="BE106" s="231">
        <v>0.19</v>
      </c>
      <c r="BF106" s="2"/>
      <c r="BG106" s="2"/>
      <c r="BH106" s="2"/>
      <c r="BI106" s="2"/>
    </row>
    <row r="107" spans="2:61" ht="15.75" thickBot="1" x14ac:dyDescent="0.3">
      <c r="B107" s="27" t="s">
        <v>529</v>
      </c>
      <c r="C107" s="27" t="s">
        <v>330</v>
      </c>
      <c r="D107" s="81" t="s">
        <v>530</v>
      </c>
      <c r="E107" s="82" t="s">
        <v>774</v>
      </c>
      <c r="F107" s="83" t="s">
        <v>793</v>
      </c>
      <c r="G107" s="220">
        <f t="shared" si="24"/>
        <v>120426.00317905919</v>
      </c>
      <c r="H107" s="232">
        <v>79851</v>
      </c>
      <c r="I107" s="63">
        <f t="shared" si="25"/>
        <v>90327.451199999996</v>
      </c>
      <c r="J107" s="46">
        <f t="shared" si="26"/>
        <v>98709.83867135999</v>
      </c>
      <c r="K107" s="233">
        <v>0.19</v>
      </c>
      <c r="L107" s="82" t="s">
        <v>795</v>
      </c>
      <c r="M107" s="48">
        <f t="shared" si="27"/>
        <v>103859.32492149761</v>
      </c>
      <c r="N107" s="65">
        <v>62699</v>
      </c>
      <c r="O107" s="268">
        <f t="shared" si="28"/>
        <v>70925.108800000002</v>
      </c>
      <c r="P107" s="46">
        <f t="shared" si="29"/>
        <v>77506.958896640004</v>
      </c>
      <c r="Q107" s="261">
        <v>0.19</v>
      </c>
      <c r="R107" s="82" t="s">
        <v>799</v>
      </c>
      <c r="S107" s="220">
        <f t="shared" si="46"/>
        <v>165647.49823999999</v>
      </c>
      <c r="T107" s="230">
        <v>100000</v>
      </c>
      <c r="U107" s="268">
        <f t="shared" si="30"/>
        <v>113120</v>
      </c>
      <c r="V107" s="46">
        <f t="shared" si="31"/>
        <v>123617.53599999999</v>
      </c>
      <c r="W107" s="262">
        <v>0.19</v>
      </c>
      <c r="X107" s="82" t="s">
        <v>622</v>
      </c>
      <c r="Y107" s="83"/>
      <c r="Z107" s="224">
        <f t="shared" si="47"/>
        <v>111626.63500800001</v>
      </c>
      <c r="AA107" s="230">
        <v>70000</v>
      </c>
      <c r="AB107" s="268">
        <f t="shared" si="32"/>
        <v>79184</v>
      </c>
      <c r="AC107" s="46">
        <f t="shared" si="33"/>
        <v>86532.275200000004</v>
      </c>
      <c r="AD107" s="263">
        <v>0.19</v>
      </c>
      <c r="AE107" s="264" t="s">
        <v>818</v>
      </c>
      <c r="AF107" s="224">
        <f t="shared" si="34"/>
        <v>126798.21520127999</v>
      </c>
      <c r="AG107" s="232">
        <v>78300</v>
      </c>
      <c r="AH107" s="268">
        <f t="shared" si="35"/>
        <v>88572.96</v>
      </c>
      <c r="AI107" s="46">
        <f t="shared" si="36"/>
        <v>96792.530687999999</v>
      </c>
      <c r="AJ107" s="233">
        <v>0.19</v>
      </c>
      <c r="AK107" s="82" t="s">
        <v>762</v>
      </c>
      <c r="AL107" s="83"/>
      <c r="AM107" s="224">
        <f t="shared" si="37"/>
        <v>63786.648576000007</v>
      </c>
      <c r="AN107" s="230">
        <v>40000</v>
      </c>
      <c r="AO107" s="268">
        <f t="shared" si="38"/>
        <v>45248</v>
      </c>
      <c r="AP107" s="46">
        <f t="shared" si="39"/>
        <v>49447.0144</v>
      </c>
      <c r="AQ107" s="263">
        <v>0.19</v>
      </c>
      <c r="AR107" s="265" t="s">
        <v>765</v>
      </c>
      <c r="AS107" s="266"/>
      <c r="AT107" s="58">
        <f t="shared" si="40"/>
        <v>148248.144621696</v>
      </c>
      <c r="AU107" s="230">
        <v>92965</v>
      </c>
      <c r="AV107" s="268">
        <f t="shared" si="41"/>
        <v>105162.008</v>
      </c>
      <c r="AW107" s="46">
        <f t="shared" si="42"/>
        <v>114921.0423424</v>
      </c>
      <c r="AX107" s="263">
        <v>0.19</v>
      </c>
      <c r="AY107" s="26" t="s">
        <v>729</v>
      </c>
      <c r="AZ107" s="83"/>
      <c r="BA107" s="224">
        <f t="shared" si="43"/>
        <v>108544.1452155648</v>
      </c>
      <c r="BB107" s="267">
        <v>68067</v>
      </c>
      <c r="BC107" s="268">
        <f t="shared" si="44"/>
        <v>76997.390400000004</v>
      </c>
      <c r="BD107" s="46">
        <f t="shared" si="45"/>
        <v>84142.748229119999</v>
      </c>
      <c r="BE107" s="231">
        <v>0.19</v>
      </c>
      <c r="BF107" s="2"/>
      <c r="BG107" s="2"/>
      <c r="BH107" s="2"/>
      <c r="BI107" s="2"/>
    </row>
    <row r="108" spans="2:61" ht="30.75" thickBot="1" x14ac:dyDescent="0.3">
      <c r="B108" s="27" t="s">
        <v>531</v>
      </c>
      <c r="C108" s="27" t="s">
        <v>330</v>
      </c>
      <c r="D108" s="81" t="s">
        <v>532</v>
      </c>
      <c r="E108" s="82" t="s">
        <v>792</v>
      </c>
      <c r="F108" s="83"/>
      <c r="G108" s="220">
        <f t="shared" si="24"/>
        <v>4712918.5599999996</v>
      </c>
      <c r="H108" s="232">
        <v>3125000</v>
      </c>
      <c r="I108" s="63">
        <f t="shared" si="25"/>
        <v>3535000</v>
      </c>
      <c r="J108" s="46">
        <f t="shared" si="26"/>
        <v>3863048</v>
      </c>
      <c r="K108" s="233">
        <v>0.19</v>
      </c>
      <c r="L108" s="82" t="s">
        <v>795</v>
      </c>
      <c r="M108" s="48">
        <f t="shared" si="27"/>
        <v>4154389.5616097278</v>
      </c>
      <c r="N108" s="65">
        <v>2507970</v>
      </c>
      <c r="O108" s="268">
        <f t="shared" si="28"/>
        <v>2837015.6639999999</v>
      </c>
      <c r="P108" s="46">
        <f t="shared" si="29"/>
        <v>3100290.7176191998</v>
      </c>
      <c r="Q108" s="261">
        <v>0.19</v>
      </c>
      <c r="R108" s="82" t="s">
        <v>799</v>
      </c>
      <c r="S108" s="220">
        <f t="shared" si="46"/>
        <v>2484712.4736000001</v>
      </c>
      <c r="T108" s="230">
        <v>1500000</v>
      </c>
      <c r="U108" s="268">
        <f t="shared" si="30"/>
        <v>1696800</v>
      </c>
      <c r="V108" s="46">
        <f t="shared" si="31"/>
        <v>1854263.04</v>
      </c>
      <c r="W108" s="262">
        <v>0.19</v>
      </c>
      <c r="X108" s="82" t="s">
        <v>622</v>
      </c>
      <c r="Y108" s="83"/>
      <c r="Z108" s="224">
        <f t="shared" si="47"/>
        <v>3508265.6716799997</v>
      </c>
      <c r="AA108" s="230">
        <v>2200000</v>
      </c>
      <c r="AB108" s="268">
        <f t="shared" si="32"/>
        <v>2488640</v>
      </c>
      <c r="AC108" s="46">
        <f t="shared" si="33"/>
        <v>2719585.7919999999</v>
      </c>
      <c r="AD108" s="263">
        <v>0.19</v>
      </c>
      <c r="AE108" s="264" t="s">
        <v>818</v>
      </c>
      <c r="AF108" s="224">
        <f t="shared" si="34"/>
        <v>2530620.3179443199</v>
      </c>
      <c r="AG108" s="232">
        <v>1562700</v>
      </c>
      <c r="AH108" s="268">
        <f t="shared" si="35"/>
        <v>1767726.24</v>
      </c>
      <c r="AI108" s="46">
        <f t="shared" si="36"/>
        <v>1931771.235072</v>
      </c>
      <c r="AJ108" s="233">
        <v>0.19</v>
      </c>
      <c r="AK108" s="82" t="s">
        <v>762</v>
      </c>
      <c r="AL108" s="83"/>
      <c r="AM108" s="224">
        <f t="shared" si="37"/>
        <v>3587998.9824000001</v>
      </c>
      <c r="AN108" s="230">
        <v>2250000</v>
      </c>
      <c r="AO108" s="268">
        <f t="shared" si="38"/>
        <v>2545200</v>
      </c>
      <c r="AP108" s="46">
        <f t="shared" si="39"/>
        <v>2781394.56</v>
      </c>
      <c r="AQ108" s="263">
        <v>0.19</v>
      </c>
      <c r="AR108" s="265" t="s">
        <v>765</v>
      </c>
      <c r="AS108" s="266"/>
      <c r="AT108" s="58">
        <f t="shared" si="40"/>
        <v>2677926.1631743489</v>
      </c>
      <c r="AU108" s="230">
        <v>1679302</v>
      </c>
      <c r="AV108" s="268">
        <f t="shared" si="41"/>
        <v>1899626.4224</v>
      </c>
      <c r="AW108" s="46">
        <f t="shared" si="42"/>
        <v>2075911.7543987201</v>
      </c>
      <c r="AX108" s="263">
        <v>0.19</v>
      </c>
      <c r="AY108" s="26" t="s">
        <v>729</v>
      </c>
      <c r="AZ108" s="83"/>
      <c r="BA108" s="224">
        <f t="shared" si="43"/>
        <v>1567863.0646683648</v>
      </c>
      <c r="BB108" s="267">
        <v>983192</v>
      </c>
      <c r="BC108" s="268">
        <f t="shared" si="44"/>
        <v>1112186.7904000001</v>
      </c>
      <c r="BD108" s="46">
        <f t="shared" si="45"/>
        <v>1215397.7245491201</v>
      </c>
      <c r="BE108" s="231">
        <v>0.19</v>
      </c>
      <c r="BF108" s="2"/>
      <c r="BG108" s="2"/>
      <c r="BH108" s="2"/>
      <c r="BI108" s="2"/>
    </row>
    <row r="109" spans="2:61" ht="15.75" thickBot="1" x14ac:dyDescent="0.3">
      <c r="B109" s="27" t="s">
        <v>533</v>
      </c>
      <c r="C109" s="27" t="s">
        <v>330</v>
      </c>
      <c r="D109" s="81" t="s">
        <v>534</v>
      </c>
      <c r="E109" s="82" t="s">
        <v>794</v>
      </c>
      <c r="F109" s="83"/>
      <c r="G109" s="220">
        <f t="shared" si="24"/>
        <v>942583.71199999994</v>
      </c>
      <c r="H109" s="232">
        <v>625000</v>
      </c>
      <c r="I109" s="63">
        <f t="shared" si="25"/>
        <v>707000</v>
      </c>
      <c r="J109" s="46">
        <f t="shared" si="26"/>
        <v>772609.6</v>
      </c>
      <c r="K109" s="233">
        <v>0.19</v>
      </c>
      <c r="L109" s="82" t="s">
        <v>795</v>
      </c>
      <c r="M109" s="48">
        <f t="shared" si="27"/>
        <v>56522.239349452793</v>
      </c>
      <c r="N109" s="65">
        <v>34122</v>
      </c>
      <c r="O109" s="268">
        <f t="shared" si="28"/>
        <v>38598.806400000001</v>
      </c>
      <c r="P109" s="46">
        <f t="shared" si="29"/>
        <v>42180.775633919999</v>
      </c>
      <c r="Q109" s="261">
        <v>0.19</v>
      </c>
      <c r="R109" s="82" t="s">
        <v>800</v>
      </c>
      <c r="S109" s="220">
        <f t="shared" si="46"/>
        <v>496942.49472000002</v>
      </c>
      <c r="T109" s="230">
        <v>300000</v>
      </c>
      <c r="U109" s="268">
        <f t="shared" si="30"/>
        <v>339360</v>
      </c>
      <c r="V109" s="46">
        <f t="shared" si="31"/>
        <v>370852.60800000001</v>
      </c>
      <c r="W109" s="262">
        <v>0.19</v>
      </c>
      <c r="X109" s="82" t="s">
        <v>647</v>
      </c>
      <c r="Y109" s="83"/>
      <c r="Z109" s="224">
        <f t="shared" si="47"/>
        <v>574079.83718399995</v>
      </c>
      <c r="AA109" s="230">
        <v>360000</v>
      </c>
      <c r="AB109" s="268">
        <f t="shared" si="32"/>
        <v>407232</v>
      </c>
      <c r="AC109" s="46">
        <f t="shared" si="33"/>
        <v>445023.12959999999</v>
      </c>
      <c r="AD109" s="263">
        <v>0.19</v>
      </c>
      <c r="AE109" s="264" t="s">
        <v>818</v>
      </c>
      <c r="AF109" s="224">
        <f t="shared" si="34"/>
        <v>723705.26658304012</v>
      </c>
      <c r="AG109" s="232">
        <v>446900</v>
      </c>
      <c r="AH109" s="268">
        <f t="shared" si="35"/>
        <v>505533.28</v>
      </c>
      <c r="AI109" s="46">
        <f t="shared" si="36"/>
        <v>552446.76838400005</v>
      </c>
      <c r="AJ109" s="233">
        <v>0.19</v>
      </c>
      <c r="AK109" s="82" t="s">
        <v>794</v>
      </c>
      <c r="AL109" s="83"/>
      <c r="AM109" s="224">
        <f t="shared" si="37"/>
        <v>438533.20895999996</v>
      </c>
      <c r="AN109" s="230">
        <v>275000</v>
      </c>
      <c r="AO109" s="268">
        <f t="shared" si="38"/>
        <v>311080</v>
      </c>
      <c r="AP109" s="46">
        <f t="shared" si="39"/>
        <v>339948.22399999999</v>
      </c>
      <c r="AQ109" s="263">
        <v>0.19</v>
      </c>
      <c r="AR109" s="265" t="s">
        <v>773</v>
      </c>
      <c r="AS109" s="266"/>
      <c r="AT109" s="58">
        <f t="shared" si="40"/>
        <v>220657.15341895682</v>
      </c>
      <c r="AU109" s="230">
        <v>138372</v>
      </c>
      <c r="AV109" s="268">
        <f t="shared" si="41"/>
        <v>156526.40640000001</v>
      </c>
      <c r="AW109" s="46">
        <f t="shared" si="42"/>
        <v>171052.05691392001</v>
      </c>
      <c r="AX109" s="263">
        <v>0.19</v>
      </c>
      <c r="AY109" s="26" t="s">
        <v>731</v>
      </c>
      <c r="AZ109" s="83"/>
      <c r="BA109" s="224">
        <f t="shared" si="43"/>
        <v>1307626.295808</v>
      </c>
      <c r="BB109" s="267">
        <v>820000</v>
      </c>
      <c r="BC109" s="268">
        <f t="shared" si="44"/>
        <v>927584</v>
      </c>
      <c r="BD109" s="46">
        <f t="shared" si="45"/>
        <v>1013663.7952000001</v>
      </c>
      <c r="BE109" s="231">
        <v>0.19</v>
      </c>
      <c r="BF109" s="2"/>
      <c r="BG109" s="2"/>
      <c r="BH109" s="2"/>
      <c r="BI109" s="2"/>
    </row>
    <row r="110" spans="2:61" ht="15.75" thickBot="1" x14ac:dyDescent="0.3">
      <c r="B110" s="27" t="s">
        <v>535</v>
      </c>
      <c r="C110" s="27" t="s">
        <v>330</v>
      </c>
      <c r="D110" s="81" t="s">
        <v>536</v>
      </c>
      <c r="E110" s="82" t="s">
        <v>794</v>
      </c>
      <c r="F110" s="83"/>
      <c r="G110" s="220">
        <f t="shared" si="24"/>
        <v>942583.71199999994</v>
      </c>
      <c r="H110" s="232">
        <v>625000</v>
      </c>
      <c r="I110" s="63">
        <f t="shared" si="25"/>
        <v>707000</v>
      </c>
      <c r="J110" s="46">
        <f t="shared" si="26"/>
        <v>772609.6</v>
      </c>
      <c r="K110" s="233">
        <v>0.19</v>
      </c>
      <c r="L110" s="82" t="s">
        <v>795</v>
      </c>
      <c r="M110" s="48">
        <f t="shared" si="27"/>
        <v>56522.239349452793</v>
      </c>
      <c r="N110" s="65">
        <v>34122</v>
      </c>
      <c r="O110" s="268">
        <f t="shared" si="28"/>
        <v>38598.806400000001</v>
      </c>
      <c r="P110" s="46">
        <f t="shared" si="29"/>
        <v>42180.775633919999</v>
      </c>
      <c r="Q110" s="261">
        <v>0.19</v>
      </c>
      <c r="R110" s="82" t="s">
        <v>800</v>
      </c>
      <c r="S110" s="220">
        <f t="shared" si="46"/>
        <v>496942.49472000002</v>
      </c>
      <c r="T110" s="230">
        <v>300000</v>
      </c>
      <c r="U110" s="268">
        <f t="shared" si="30"/>
        <v>339360</v>
      </c>
      <c r="V110" s="46">
        <f t="shared" si="31"/>
        <v>370852.60800000001</v>
      </c>
      <c r="W110" s="262">
        <v>0.19</v>
      </c>
      <c r="X110" s="82" t="s">
        <v>647</v>
      </c>
      <c r="Y110" s="83"/>
      <c r="Z110" s="224">
        <f t="shared" si="47"/>
        <v>669759.81004800007</v>
      </c>
      <c r="AA110" s="230">
        <v>420000</v>
      </c>
      <c r="AB110" s="268">
        <f t="shared" si="32"/>
        <v>475104</v>
      </c>
      <c r="AC110" s="46">
        <f t="shared" si="33"/>
        <v>519193.65120000002</v>
      </c>
      <c r="AD110" s="263">
        <v>0.19</v>
      </c>
      <c r="AE110" s="264" t="s">
        <v>818</v>
      </c>
      <c r="AF110" s="224">
        <f t="shared" si="34"/>
        <v>723705.26658304012</v>
      </c>
      <c r="AG110" s="232">
        <v>446900</v>
      </c>
      <c r="AH110" s="268">
        <f t="shared" si="35"/>
        <v>505533.28</v>
      </c>
      <c r="AI110" s="46">
        <f t="shared" si="36"/>
        <v>552446.76838400005</v>
      </c>
      <c r="AJ110" s="233">
        <v>0.19</v>
      </c>
      <c r="AK110" s="82" t="s">
        <v>794</v>
      </c>
      <c r="AL110" s="83"/>
      <c r="AM110" s="224">
        <f t="shared" si="37"/>
        <v>438533.20895999996</v>
      </c>
      <c r="AN110" s="230">
        <v>275000</v>
      </c>
      <c r="AO110" s="268">
        <f t="shared" si="38"/>
        <v>311080</v>
      </c>
      <c r="AP110" s="46">
        <f t="shared" si="39"/>
        <v>339948.22399999999</v>
      </c>
      <c r="AQ110" s="263">
        <v>0.19</v>
      </c>
      <c r="AR110" s="265" t="s">
        <v>773</v>
      </c>
      <c r="AS110" s="266"/>
      <c r="AT110" s="58">
        <f t="shared" si="40"/>
        <v>165028.8171958272</v>
      </c>
      <c r="AU110" s="230">
        <v>103488</v>
      </c>
      <c r="AV110" s="268">
        <f t="shared" si="41"/>
        <v>117065.6256</v>
      </c>
      <c r="AW110" s="46">
        <f t="shared" si="42"/>
        <v>127929.31565567999</v>
      </c>
      <c r="AX110" s="263">
        <v>0.19</v>
      </c>
      <c r="AY110" s="26" t="s">
        <v>731</v>
      </c>
      <c r="AZ110" s="83"/>
      <c r="BA110" s="224">
        <f t="shared" si="43"/>
        <v>1754132.8358399998</v>
      </c>
      <c r="BB110" s="267">
        <v>1100000</v>
      </c>
      <c r="BC110" s="268">
        <f t="shared" si="44"/>
        <v>1244320</v>
      </c>
      <c r="BD110" s="46">
        <f t="shared" si="45"/>
        <v>1359792.8959999999</v>
      </c>
      <c r="BE110" s="231">
        <v>0.19</v>
      </c>
      <c r="BF110" s="2"/>
      <c r="BG110" s="2"/>
      <c r="BH110" s="2"/>
      <c r="BI110" s="2"/>
    </row>
    <row r="111" spans="2:61" ht="30.75" thickBot="1" x14ac:dyDescent="0.3">
      <c r="B111" s="27" t="s">
        <v>537</v>
      </c>
      <c r="C111" s="27" t="s">
        <v>330</v>
      </c>
      <c r="D111" s="81" t="s">
        <v>538</v>
      </c>
      <c r="E111" s="82" t="s">
        <v>774</v>
      </c>
      <c r="F111" s="83" t="s">
        <v>775</v>
      </c>
      <c r="G111" s="220">
        <f t="shared" si="24"/>
        <v>153075.59482880001</v>
      </c>
      <c r="H111" s="232">
        <v>101500</v>
      </c>
      <c r="I111" s="63">
        <f t="shared" si="25"/>
        <v>114816.8</v>
      </c>
      <c r="J111" s="46">
        <f t="shared" si="26"/>
        <v>125471.79904</v>
      </c>
      <c r="K111" s="233">
        <v>0.19</v>
      </c>
      <c r="L111" s="82" t="s">
        <v>795</v>
      </c>
      <c r="M111" s="48">
        <f t="shared" si="27"/>
        <v>142436.9707866112</v>
      </c>
      <c r="N111" s="65">
        <v>85988</v>
      </c>
      <c r="O111" s="268">
        <f t="shared" si="28"/>
        <v>97269.625599999999</v>
      </c>
      <c r="P111" s="46">
        <f t="shared" si="29"/>
        <v>106296.24685568</v>
      </c>
      <c r="Q111" s="261">
        <v>0.19</v>
      </c>
      <c r="R111" s="82" t="s">
        <v>796</v>
      </c>
      <c r="S111" s="220">
        <f t="shared" si="46"/>
        <v>99388.498943999992</v>
      </c>
      <c r="T111" s="230">
        <v>60000</v>
      </c>
      <c r="U111" s="268">
        <f t="shared" si="30"/>
        <v>67872</v>
      </c>
      <c r="V111" s="46">
        <f t="shared" si="31"/>
        <v>74170.521599999993</v>
      </c>
      <c r="W111" s="262">
        <v>0.19</v>
      </c>
      <c r="X111" s="82" t="s">
        <v>622</v>
      </c>
      <c r="Y111" s="83"/>
      <c r="Z111" s="224">
        <f t="shared" si="47"/>
        <v>103653.30393600001</v>
      </c>
      <c r="AA111" s="230">
        <v>65000</v>
      </c>
      <c r="AB111" s="268">
        <f t="shared" si="32"/>
        <v>73528</v>
      </c>
      <c r="AC111" s="46">
        <f t="shared" si="33"/>
        <v>80351.398400000005</v>
      </c>
      <c r="AD111" s="263">
        <v>0.19</v>
      </c>
      <c r="AE111" s="264" t="s">
        <v>818</v>
      </c>
      <c r="AF111" s="224">
        <f t="shared" si="34"/>
        <v>94896.237685760003</v>
      </c>
      <c r="AG111" s="232">
        <v>58600</v>
      </c>
      <c r="AH111" s="268">
        <f t="shared" si="35"/>
        <v>66288.320000000007</v>
      </c>
      <c r="AI111" s="46">
        <f t="shared" si="36"/>
        <v>72439.876096000007</v>
      </c>
      <c r="AJ111" s="233">
        <v>0.19</v>
      </c>
      <c r="AK111" s="82" t="s">
        <v>801</v>
      </c>
      <c r="AL111" s="83"/>
      <c r="AM111" s="224">
        <f t="shared" si="37"/>
        <v>66975.981004800007</v>
      </c>
      <c r="AN111" s="230">
        <v>42000</v>
      </c>
      <c r="AO111" s="268">
        <f t="shared" si="38"/>
        <v>47510.400000000001</v>
      </c>
      <c r="AP111" s="46">
        <f t="shared" si="39"/>
        <v>51919.365120000002</v>
      </c>
      <c r="AQ111" s="263">
        <v>0.19</v>
      </c>
      <c r="AR111" s="265" t="s">
        <v>765</v>
      </c>
      <c r="AS111" s="266"/>
      <c r="AT111" s="58">
        <f t="shared" si="40"/>
        <v>70090.364121523206</v>
      </c>
      <c r="AU111" s="230">
        <v>43953</v>
      </c>
      <c r="AV111" s="268">
        <f t="shared" si="41"/>
        <v>49719.633600000001</v>
      </c>
      <c r="AW111" s="46">
        <f t="shared" si="42"/>
        <v>54333.615598080003</v>
      </c>
      <c r="AX111" s="263">
        <v>0.19</v>
      </c>
      <c r="AY111" s="26" t="s">
        <v>729</v>
      </c>
      <c r="AZ111" s="83"/>
      <c r="BA111" s="224">
        <f t="shared" si="43"/>
        <v>76705.039578854397</v>
      </c>
      <c r="BB111" s="267">
        <v>48101</v>
      </c>
      <c r="BC111" s="268">
        <f t="shared" si="44"/>
        <v>54411.851200000005</v>
      </c>
      <c r="BD111" s="46">
        <f t="shared" si="45"/>
        <v>59461.270991360005</v>
      </c>
      <c r="BE111" s="231">
        <v>0.19</v>
      </c>
      <c r="BF111" s="2"/>
      <c r="BG111" s="2"/>
      <c r="BH111" s="2"/>
      <c r="BI111" s="2"/>
    </row>
    <row r="112" spans="2:61" ht="30.75" thickBot="1" x14ac:dyDescent="0.3">
      <c r="B112" s="27" t="s">
        <v>539</v>
      </c>
      <c r="C112" s="27" t="s">
        <v>330</v>
      </c>
      <c r="D112" s="81" t="s">
        <v>540</v>
      </c>
      <c r="E112" s="82" t="s">
        <v>774</v>
      </c>
      <c r="F112" s="83" t="s">
        <v>775</v>
      </c>
      <c r="G112" s="220">
        <f t="shared" si="24"/>
        <v>180976.07270399999</v>
      </c>
      <c r="H112" s="232">
        <v>120000</v>
      </c>
      <c r="I112" s="63">
        <f t="shared" si="25"/>
        <v>135744</v>
      </c>
      <c r="J112" s="46">
        <f t="shared" si="26"/>
        <v>148341.04319999999</v>
      </c>
      <c r="K112" s="233">
        <v>0.19</v>
      </c>
      <c r="L112" s="82" t="s">
        <v>795</v>
      </c>
      <c r="M112" s="48">
        <f t="shared" si="27"/>
        <v>142436.9707866112</v>
      </c>
      <c r="N112" s="65">
        <v>85988</v>
      </c>
      <c r="O112" s="268">
        <f t="shared" si="28"/>
        <v>97269.625599999999</v>
      </c>
      <c r="P112" s="46">
        <f t="shared" si="29"/>
        <v>106296.24685568</v>
      </c>
      <c r="Q112" s="261">
        <v>0.19</v>
      </c>
      <c r="R112" s="82" t="s">
        <v>796</v>
      </c>
      <c r="S112" s="220">
        <f t="shared" si="46"/>
        <v>82823.749119999993</v>
      </c>
      <c r="T112" s="230">
        <v>50000</v>
      </c>
      <c r="U112" s="268">
        <f t="shared" si="30"/>
        <v>56560</v>
      </c>
      <c r="V112" s="46">
        <f t="shared" si="31"/>
        <v>61808.767999999996</v>
      </c>
      <c r="W112" s="262">
        <v>0.19</v>
      </c>
      <c r="X112" s="82" t="s">
        <v>622</v>
      </c>
      <c r="Y112" s="83"/>
      <c r="Z112" s="224">
        <f t="shared" si="47"/>
        <v>114815.96743679998</v>
      </c>
      <c r="AA112" s="230">
        <v>72000</v>
      </c>
      <c r="AB112" s="268">
        <f t="shared" si="32"/>
        <v>81446.399999999994</v>
      </c>
      <c r="AC112" s="46">
        <f t="shared" si="33"/>
        <v>89004.625919999991</v>
      </c>
      <c r="AD112" s="263">
        <v>0.19</v>
      </c>
      <c r="AE112" s="264" t="s">
        <v>818</v>
      </c>
      <c r="AF112" s="224">
        <f t="shared" si="34"/>
        <v>94896.237685760003</v>
      </c>
      <c r="AG112" s="232">
        <v>58600</v>
      </c>
      <c r="AH112" s="268">
        <f t="shared" si="35"/>
        <v>66288.320000000007</v>
      </c>
      <c r="AI112" s="46">
        <f t="shared" si="36"/>
        <v>72439.876096000007</v>
      </c>
      <c r="AJ112" s="233">
        <v>0.19</v>
      </c>
      <c r="AK112" s="82" t="s">
        <v>801</v>
      </c>
      <c r="AL112" s="83"/>
      <c r="AM112" s="224">
        <f t="shared" si="37"/>
        <v>66975.981004800007</v>
      </c>
      <c r="AN112" s="230">
        <v>42000</v>
      </c>
      <c r="AO112" s="268">
        <f t="shared" si="38"/>
        <v>47510.400000000001</v>
      </c>
      <c r="AP112" s="46">
        <f t="shared" si="39"/>
        <v>51919.365120000002</v>
      </c>
      <c r="AQ112" s="263">
        <v>0.19</v>
      </c>
      <c r="AR112" s="265" t="s">
        <v>765</v>
      </c>
      <c r="AS112" s="266"/>
      <c r="AT112" s="58">
        <f t="shared" si="40"/>
        <v>67680.8234715648</v>
      </c>
      <c r="AU112" s="230">
        <v>42442</v>
      </c>
      <c r="AV112" s="268">
        <f t="shared" si="41"/>
        <v>48010.390400000004</v>
      </c>
      <c r="AW112" s="46">
        <f t="shared" si="42"/>
        <v>52465.754629120005</v>
      </c>
      <c r="AX112" s="263">
        <v>0.19</v>
      </c>
      <c r="AY112" s="26" t="s">
        <v>729</v>
      </c>
      <c r="AZ112" s="83"/>
      <c r="BA112" s="224">
        <f t="shared" si="43"/>
        <v>86352.770175974394</v>
      </c>
      <c r="BB112" s="267">
        <v>54151</v>
      </c>
      <c r="BC112" s="268">
        <f t="shared" si="44"/>
        <v>61255.611199999999</v>
      </c>
      <c r="BD112" s="46">
        <f t="shared" si="45"/>
        <v>66940.131919359992</v>
      </c>
      <c r="BE112" s="231">
        <v>0.19</v>
      </c>
      <c r="BF112" s="2"/>
      <c r="BG112" s="2"/>
      <c r="BH112" s="2"/>
      <c r="BI112" s="2"/>
    </row>
    <row r="113" spans="2:61" ht="30.75" thickBot="1" x14ac:dyDescent="0.3">
      <c r="B113" s="27" t="s">
        <v>541</v>
      </c>
      <c r="C113" s="27" t="s">
        <v>330</v>
      </c>
      <c r="D113" s="81" t="s">
        <v>542</v>
      </c>
      <c r="E113" s="82" t="s">
        <v>774</v>
      </c>
      <c r="F113" s="83" t="s">
        <v>775</v>
      </c>
      <c r="G113" s="220">
        <f t="shared" si="24"/>
        <v>232252.62663679998</v>
      </c>
      <c r="H113" s="232">
        <v>154000</v>
      </c>
      <c r="I113" s="63">
        <f t="shared" si="25"/>
        <v>174204.79999999999</v>
      </c>
      <c r="J113" s="46">
        <f t="shared" si="26"/>
        <v>190371.00543999998</v>
      </c>
      <c r="K113" s="233">
        <v>0.19</v>
      </c>
      <c r="L113" s="82" t="s">
        <v>795</v>
      </c>
      <c r="M113" s="48">
        <f t="shared" si="27"/>
        <v>175077.81031480321</v>
      </c>
      <c r="N113" s="65">
        <v>105693</v>
      </c>
      <c r="O113" s="268">
        <f t="shared" si="28"/>
        <v>119559.9216</v>
      </c>
      <c r="P113" s="46">
        <f t="shared" si="29"/>
        <v>130655.08232448</v>
      </c>
      <c r="Q113" s="261">
        <v>0.19</v>
      </c>
      <c r="R113" s="82" t="s">
        <v>796</v>
      </c>
      <c r="S113" s="220">
        <f t="shared" si="46"/>
        <v>107670.87385600001</v>
      </c>
      <c r="T113" s="230">
        <v>65000</v>
      </c>
      <c r="U113" s="268">
        <f t="shared" si="30"/>
        <v>73528</v>
      </c>
      <c r="V113" s="46">
        <f t="shared" si="31"/>
        <v>80351.398400000005</v>
      </c>
      <c r="W113" s="262">
        <v>0.19</v>
      </c>
      <c r="X113" s="82" t="s">
        <v>622</v>
      </c>
      <c r="Y113" s="83"/>
      <c r="Z113" s="224">
        <f t="shared" si="47"/>
        <v>135546.62822400001</v>
      </c>
      <c r="AA113" s="230">
        <v>85000</v>
      </c>
      <c r="AB113" s="268">
        <f t="shared" si="32"/>
        <v>96152</v>
      </c>
      <c r="AC113" s="46">
        <f t="shared" si="33"/>
        <v>105074.9056</v>
      </c>
      <c r="AD113" s="263">
        <v>0.19</v>
      </c>
      <c r="AE113" s="264" t="s">
        <v>818</v>
      </c>
      <c r="AF113" s="224">
        <f t="shared" si="34"/>
        <v>126798.21520127999</v>
      </c>
      <c r="AG113" s="232">
        <v>78300</v>
      </c>
      <c r="AH113" s="268">
        <f t="shared" si="35"/>
        <v>88572.96</v>
      </c>
      <c r="AI113" s="46">
        <f t="shared" si="36"/>
        <v>96792.530687999999</v>
      </c>
      <c r="AJ113" s="233">
        <v>0.19</v>
      </c>
      <c r="AK113" s="82" t="s">
        <v>801</v>
      </c>
      <c r="AL113" s="83"/>
      <c r="AM113" s="224">
        <f t="shared" si="37"/>
        <v>119599.96608</v>
      </c>
      <c r="AN113" s="230">
        <v>75000</v>
      </c>
      <c r="AO113" s="268">
        <f t="shared" si="38"/>
        <v>84840</v>
      </c>
      <c r="AP113" s="46">
        <f t="shared" si="39"/>
        <v>92713.152000000002</v>
      </c>
      <c r="AQ113" s="263">
        <v>0.19</v>
      </c>
      <c r="AR113" s="265" t="s">
        <v>765</v>
      </c>
      <c r="AS113" s="266"/>
      <c r="AT113" s="58">
        <f t="shared" si="40"/>
        <v>156128.98505326078</v>
      </c>
      <c r="AU113" s="230">
        <v>97907</v>
      </c>
      <c r="AV113" s="268">
        <f t="shared" si="41"/>
        <v>110752.39840000001</v>
      </c>
      <c r="AW113" s="46">
        <f t="shared" si="42"/>
        <v>121030.22097152</v>
      </c>
      <c r="AX113" s="263">
        <v>0.19</v>
      </c>
      <c r="AY113" s="26" t="s">
        <v>729</v>
      </c>
      <c r="AZ113" s="83"/>
      <c r="BA113" s="224">
        <f t="shared" si="43"/>
        <v>144725.52695408638</v>
      </c>
      <c r="BB113" s="267">
        <v>90756</v>
      </c>
      <c r="BC113" s="268">
        <f t="shared" si="44"/>
        <v>102663.1872</v>
      </c>
      <c r="BD113" s="46">
        <f t="shared" si="45"/>
        <v>112190.33097215999</v>
      </c>
      <c r="BE113" s="231">
        <v>0.19</v>
      </c>
      <c r="BF113" s="2"/>
      <c r="BG113" s="2"/>
      <c r="BH113" s="2"/>
      <c r="BI113" s="2"/>
    </row>
    <row r="114" spans="2:61" ht="30.75" thickBot="1" x14ac:dyDescent="0.3">
      <c r="B114" s="27" t="s">
        <v>543</v>
      </c>
      <c r="C114" s="27" t="s">
        <v>330</v>
      </c>
      <c r="D114" s="81" t="s">
        <v>544</v>
      </c>
      <c r="E114" s="82" t="s">
        <v>774</v>
      </c>
      <c r="F114" s="83" t="s">
        <v>775</v>
      </c>
      <c r="G114" s="220">
        <f t="shared" si="24"/>
        <v>283529.18056960002</v>
      </c>
      <c r="H114" s="232">
        <v>188000</v>
      </c>
      <c r="I114" s="63">
        <f t="shared" si="25"/>
        <v>212665.60000000001</v>
      </c>
      <c r="J114" s="46">
        <f t="shared" si="26"/>
        <v>232400.96768</v>
      </c>
      <c r="K114" s="233">
        <v>0.19</v>
      </c>
      <c r="L114" s="82" t="s">
        <v>795</v>
      </c>
      <c r="M114" s="48">
        <f t="shared" si="27"/>
        <v>176562.01189903359</v>
      </c>
      <c r="N114" s="65">
        <v>106589</v>
      </c>
      <c r="O114" s="268">
        <f t="shared" si="28"/>
        <v>120573.4768</v>
      </c>
      <c r="P114" s="46">
        <f t="shared" si="29"/>
        <v>131762.69544703999</v>
      </c>
      <c r="Q114" s="261">
        <v>0.19</v>
      </c>
      <c r="R114" s="82" t="s">
        <v>796</v>
      </c>
      <c r="S114" s="220">
        <f t="shared" si="46"/>
        <v>82823.749119999993</v>
      </c>
      <c r="T114" s="230">
        <v>50000</v>
      </c>
      <c r="U114" s="268">
        <f t="shared" si="30"/>
        <v>56560</v>
      </c>
      <c r="V114" s="46">
        <f t="shared" si="31"/>
        <v>61808.767999999996</v>
      </c>
      <c r="W114" s="262">
        <v>0.19</v>
      </c>
      <c r="X114" s="82" t="s">
        <v>622</v>
      </c>
      <c r="Y114" s="83"/>
      <c r="Z114" s="224">
        <f t="shared" si="47"/>
        <v>151493.29036799999</v>
      </c>
      <c r="AA114" s="230">
        <v>95000</v>
      </c>
      <c r="AB114" s="268">
        <f t="shared" si="32"/>
        <v>107464</v>
      </c>
      <c r="AC114" s="46">
        <f t="shared" si="33"/>
        <v>117436.65919999999</v>
      </c>
      <c r="AD114" s="263">
        <v>0.19</v>
      </c>
      <c r="AE114" s="264" t="s">
        <v>818</v>
      </c>
      <c r="AF114" s="224">
        <f t="shared" si="34"/>
        <v>161291.21627136</v>
      </c>
      <c r="AG114" s="232">
        <v>99600</v>
      </c>
      <c r="AH114" s="268">
        <f t="shared" si="35"/>
        <v>112667.52</v>
      </c>
      <c r="AI114" s="46">
        <f t="shared" si="36"/>
        <v>123123.065856</v>
      </c>
      <c r="AJ114" s="233">
        <v>0.19</v>
      </c>
      <c r="AK114" s="82" t="s">
        <v>801</v>
      </c>
      <c r="AL114" s="83"/>
      <c r="AM114" s="224">
        <f t="shared" si="37"/>
        <v>140330.62686720002</v>
      </c>
      <c r="AN114" s="230">
        <v>88000</v>
      </c>
      <c r="AO114" s="268">
        <f t="shared" si="38"/>
        <v>99545.600000000006</v>
      </c>
      <c r="AP114" s="46">
        <f t="shared" si="39"/>
        <v>108783.43168000001</v>
      </c>
      <c r="AQ114" s="263">
        <v>0.19</v>
      </c>
      <c r="AR114" s="265" t="s">
        <v>765</v>
      </c>
      <c r="AS114" s="266"/>
      <c r="AT114" s="58">
        <f t="shared" si="40"/>
        <v>127573.29715200001</v>
      </c>
      <c r="AU114" s="230">
        <v>80000</v>
      </c>
      <c r="AV114" s="268">
        <f t="shared" si="41"/>
        <v>90496</v>
      </c>
      <c r="AW114" s="46">
        <f t="shared" si="42"/>
        <v>98894.0288</v>
      </c>
      <c r="AX114" s="263">
        <v>0.19</v>
      </c>
      <c r="AY114" s="26" t="s">
        <v>729</v>
      </c>
      <c r="AZ114" s="83"/>
      <c r="BA114" s="224">
        <f t="shared" si="43"/>
        <v>137972.11553610241</v>
      </c>
      <c r="BB114" s="267">
        <v>86521</v>
      </c>
      <c r="BC114" s="268">
        <f t="shared" si="44"/>
        <v>97872.555200000003</v>
      </c>
      <c r="BD114" s="46">
        <f t="shared" si="45"/>
        <v>106955.12832256001</v>
      </c>
      <c r="BE114" s="231">
        <v>0.19</v>
      </c>
      <c r="BF114" s="2"/>
      <c r="BG114" s="2"/>
      <c r="BH114" s="2"/>
      <c r="BI114" s="2"/>
    </row>
    <row r="115" spans="2:61" ht="30.75" thickBot="1" x14ac:dyDescent="0.3">
      <c r="B115" s="27" t="s">
        <v>545</v>
      </c>
      <c r="C115" s="27" t="s">
        <v>330</v>
      </c>
      <c r="D115" s="81" t="s">
        <v>546</v>
      </c>
      <c r="E115" s="82" t="s">
        <v>774</v>
      </c>
      <c r="F115" s="83" t="s">
        <v>775</v>
      </c>
      <c r="G115" s="220">
        <f t="shared" si="24"/>
        <v>470537.78903040005</v>
      </c>
      <c r="H115" s="232">
        <v>312000</v>
      </c>
      <c r="I115" s="63">
        <f t="shared" si="25"/>
        <v>352934.40000000002</v>
      </c>
      <c r="J115" s="46">
        <f t="shared" si="26"/>
        <v>385686.71232000005</v>
      </c>
      <c r="K115" s="233">
        <v>0.19</v>
      </c>
      <c r="L115" s="82" t="s">
        <v>795</v>
      </c>
      <c r="M115" s="48">
        <f t="shared" si="27"/>
        <v>409503.80629903363</v>
      </c>
      <c r="N115" s="65">
        <v>247214</v>
      </c>
      <c r="O115" s="268">
        <f t="shared" si="28"/>
        <v>279648.4768</v>
      </c>
      <c r="P115" s="46">
        <f t="shared" si="29"/>
        <v>305599.85544704</v>
      </c>
      <c r="Q115" s="261">
        <v>0.19</v>
      </c>
      <c r="R115" s="82" t="s">
        <v>796</v>
      </c>
      <c r="S115" s="220">
        <f t="shared" si="46"/>
        <v>447248.24524800002</v>
      </c>
      <c r="T115" s="230">
        <v>270000</v>
      </c>
      <c r="U115" s="268">
        <f t="shared" si="30"/>
        <v>305424</v>
      </c>
      <c r="V115" s="46">
        <f t="shared" si="31"/>
        <v>333767.34720000002</v>
      </c>
      <c r="W115" s="262">
        <v>0.19</v>
      </c>
      <c r="X115" s="82" t="s">
        <v>622</v>
      </c>
      <c r="Y115" s="83"/>
      <c r="Z115" s="224">
        <f t="shared" si="47"/>
        <v>167439.95251200002</v>
      </c>
      <c r="AA115" s="230">
        <v>105000</v>
      </c>
      <c r="AB115" s="268">
        <f t="shared" si="32"/>
        <v>118776</v>
      </c>
      <c r="AC115" s="46">
        <f t="shared" si="33"/>
        <v>129798.41280000001</v>
      </c>
      <c r="AD115" s="263">
        <v>0.19</v>
      </c>
      <c r="AE115" s="264" t="s">
        <v>818</v>
      </c>
      <c r="AF115" s="224">
        <f t="shared" si="34"/>
        <v>273191.04603392002</v>
      </c>
      <c r="AG115" s="232">
        <v>168700</v>
      </c>
      <c r="AH115" s="268">
        <f t="shared" si="35"/>
        <v>190833.44</v>
      </c>
      <c r="AI115" s="46">
        <f t="shared" si="36"/>
        <v>208542.78323200002</v>
      </c>
      <c r="AJ115" s="233">
        <v>0.19</v>
      </c>
      <c r="AK115" s="82" t="s">
        <v>801</v>
      </c>
      <c r="AL115" s="83"/>
      <c r="AM115" s="224">
        <f t="shared" si="37"/>
        <v>279066.58752</v>
      </c>
      <c r="AN115" s="230">
        <v>175000</v>
      </c>
      <c r="AO115" s="268">
        <f t="shared" si="38"/>
        <v>197960</v>
      </c>
      <c r="AP115" s="46">
        <f t="shared" si="39"/>
        <v>216330.68799999999</v>
      </c>
      <c r="AQ115" s="263">
        <v>0.19</v>
      </c>
      <c r="AR115" s="265" t="s">
        <v>765</v>
      </c>
      <c r="AS115" s="266"/>
      <c r="AT115" s="58">
        <f t="shared" si="40"/>
        <v>281847.68539791362</v>
      </c>
      <c r="AU115" s="230">
        <v>176744</v>
      </c>
      <c r="AV115" s="268">
        <f t="shared" si="41"/>
        <v>199932.81280000001</v>
      </c>
      <c r="AW115" s="46">
        <f t="shared" si="42"/>
        <v>218486.57782784002</v>
      </c>
      <c r="AX115" s="263">
        <v>0.19</v>
      </c>
      <c r="AY115" s="26" t="s">
        <v>729</v>
      </c>
      <c r="AZ115" s="83"/>
      <c r="BA115" s="224">
        <f t="shared" si="43"/>
        <v>423082.48800867843</v>
      </c>
      <c r="BB115" s="267">
        <v>265311</v>
      </c>
      <c r="BC115" s="268">
        <f t="shared" si="44"/>
        <v>300119.80320000002</v>
      </c>
      <c r="BD115" s="46">
        <f t="shared" si="45"/>
        <v>327970.92093696003</v>
      </c>
      <c r="BE115" s="231">
        <v>0.19</v>
      </c>
      <c r="BF115" s="2"/>
      <c r="BG115" s="2"/>
      <c r="BH115" s="2"/>
      <c r="BI115" s="2"/>
    </row>
    <row r="116" spans="2:61" ht="30.75" thickBot="1" x14ac:dyDescent="0.3">
      <c r="B116" s="27" t="s">
        <v>547</v>
      </c>
      <c r="C116" s="27" t="s">
        <v>330</v>
      </c>
      <c r="D116" s="81" t="s">
        <v>548</v>
      </c>
      <c r="E116" s="82" t="s">
        <v>774</v>
      </c>
      <c r="F116" s="83" t="s">
        <v>775</v>
      </c>
      <c r="G116" s="220">
        <f t="shared" si="24"/>
        <v>471291.85599999997</v>
      </c>
      <c r="H116" s="232">
        <v>312500</v>
      </c>
      <c r="I116" s="63">
        <f t="shared" si="25"/>
        <v>353500</v>
      </c>
      <c r="J116" s="46">
        <f t="shared" si="26"/>
        <v>386304.8</v>
      </c>
      <c r="K116" s="233">
        <v>0.19</v>
      </c>
      <c r="L116" s="82" t="s">
        <v>795</v>
      </c>
      <c r="M116" s="48">
        <f t="shared" si="27"/>
        <v>1300013.1615123968</v>
      </c>
      <c r="N116" s="65">
        <v>784807</v>
      </c>
      <c r="O116" s="268">
        <f t="shared" si="28"/>
        <v>887773.67839999998</v>
      </c>
      <c r="P116" s="46">
        <f t="shared" si="29"/>
        <v>970159.07575552003</v>
      </c>
      <c r="Q116" s="261">
        <v>0.19</v>
      </c>
      <c r="R116" s="82" t="s">
        <v>796</v>
      </c>
      <c r="S116" s="220">
        <f t="shared" si="46"/>
        <v>463812.99507199996</v>
      </c>
      <c r="T116" s="230">
        <v>280000</v>
      </c>
      <c r="U116" s="268">
        <f t="shared" si="30"/>
        <v>316736</v>
      </c>
      <c r="V116" s="46">
        <f t="shared" si="31"/>
        <v>346129.10080000001</v>
      </c>
      <c r="W116" s="262">
        <v>0.19</v>
      </c>
      <c r="X116" s="82" t="s">
        <v>622</v>
      </c>
      <c r="Y116" s="83"/>
      <c r="Z116" s="224">
        <f t="shared" si="47"/>
        <v>207306.60787200002</v>
      </c>
      <c r="AA116" s="230">
        <v>130000</v>
      </c>
      <c r="AB116" s="268">
        <f t="shared" si="32"/>
        <v>147056</v>
      </c>
      <c r="AC116" s="46">
        <f t="shared" si="33"/>
        <v>160702.79680000001</v>
      </c>
      <c r="AD116" s="263">
        <v>0.19</v>
      </c>
      <c r="AE116" s="264" t="s">
        <v>818</v>
      </c>
      <c r="AF116" s="224">
        <f t="shared" si="34"/>
        <v>273191.04603392002</v>
      </c>
      <c r="AG116" s="232">
        <v>168700</v>
      </c>
      <c r="AH116" s="268">
        <f t="shared" si="35"/>
        <v>190833.44</v>
      </c>
      <c r="AI116" s="46">
        <f t="shared" si="36"/>
        <v>208542.78323200002</v>
      </c>
      <c r="AJ116" s="233">
        <v>0.19</v>
      </c>
      <c r="AK116" s="82" t="s">
        <v>801</v>
      </c>
      <c r="AL116" s="83"/>
      <c r="AM116" s="224">
        <f t="shared" si="37"/>
        <v>334879.90502400004</v>
      </c>
      <c r="AN116" s="230">
        <v>210000</v>
      </c>
      <c r="AO116" s="268">
        <f t="shared" si="38"/>
        <v>237552</v>
      </c>
      <c r="AP116" s="46">
        <f t="shared" si="39"/>
        <v>259596.82560000001</v>
      </c>
      <c r="AQ116" s="263">
        <v>0.19</v>
      </c>
      <c r="AR116" s="265" t="s">
        <v>765</v>
      </c>
      <c r="AS116" s="266"/>
      <c r="AT116" s="58">
        <f t="shared" si="40"/>
        <v>278140.08644943358</v>
      </c>
      <c r="AU116" s="230">
        <v>174419</v>
      </c>
      <c r="AV116" s="268">
        <f t="shared" si="41"/>
        <v>197302.77280000001</v>
      </c>
      <c r="AW116" s="46">
        <f t="shared" si="42"/>
        <v>215612.47011584</v>
      </c>
      <c r="AX116" s="263">
        <v>0.19</v>
      </c>
      <c r="AY116" s="26" t="s">
        <v>729</v>
      </c>
      <c r="AZ116" s="83"/>
      <c r="BA116" s="224">
        <f t="shared" si="43"/>
        <v>361813.81738521601</v>
      </c>
      <c r="BB116" s="267">
        <v>226890</v>
      </c>
      <c r="BC116" s="268">
        <f t="shared" si="44"/>
        <v>256657.96799999999</v>
      </c>
      <c r="BD116" s="46">
        <f t="shared" si="45"/>
        <v>280475.82743040001</v>
      </c>
      <c r="BE116" s="231">
        <v>0.19</v>
      </c>
      <c r="BF116" s="2"/>
      <c r="BG116" s="2"/>
      <c r="BH116" s="2"/>
      <c r="BI116" s="2"/>
    </row>
    <row r="117" spans="2:61" ht="30.75" thickBot="1" x14ac:dyDescent="0.3">
      <c r="B117" s="27" t="s">
        <v>549</v>
      </c>
      <c r="C117" s="27" t="s">
        <v>330</v>
      </c>
      <c r="D117" s="81" t="s">
        <v>550</v>
      </c>
      <c r="E117" s="82" t="s">
        <v>774</v>
      </c>
      <c r="F117" s="83" t="s">
        <v>775</v>
      </c>
      <c r="G117" s="220">
        <f t="shared" si="24"/>
        <v>279004.77875200001</v>
      </c>
      <c r="H117" s="232">
        <v>185000</v>
      </c>
      <c r="I117" s="63">
        <f t="shared" si="25"/>
        <v>209272</v>
      </c>
      <c r="J117" s="46">
        <f t="shared" si="26"/>
        <v>228692.44159999999</v>
      </c>
      <c r="K117" s="233">
        <v>0.19</v>
      </c>
      <c r="L117" s="82" t="s">
        <v>795</v>
      </c>
      <c r="M117" s="48">
        <f t="shared" si="27"/>
        <v>904355.82959124469</v>
      </c>
      <c r="N117" s="65">
        <v>545952</v>
      </c>
      <c r="O117" s="268">
        <f t="shared" si="28"/>
        <v>617580.90240000002</v>
      </c>
      <c r="P117" s="46">
        <f t="shared" si="29"/>
        <v>674892.41014271998</v>
      </c>
      <c r="Q117" s="261">
        <v>0.19</v>
      </c>
      <c r="R117" s="82" t="s">
        <v>796</v>
      </c>
      <c r="S117" s="220">
        <f t="shared" si="46"/>
        <v>314730.24665599997</v>
      </c>
      <c r="T117" s="230">
        <v>190000</v>
      </c>
      <c r="U117" s="268">
        <f t="shared" si="30"/>
        <v>214928</v>
      </c>
      <c r="V117" s="46">
        <f t="shared" si="31"/>
        <v>234873.31839999999</v>
      </c>
      <c r="W117" s="262">
        <v>0.19</v>
      </c>
      <c r="X117" s="82" t="s">
        <v>622</v>
      </c>
      <c r="Y117" s="83"/>
      <c r="Z117" s="224">
        <f t="shared" si="47"/>
        <v>207306.60787200002</v>
      </c>
      <c r="AA117" s="230">
        <v>130000</v>
      </c>
      <c r="AB117" s="268">
        <f t="shared" si="32"/>
        <v>147056</v>
      </c>
      <c r="AC117" s="46">
        <f t="shared" si="33"/>
        <v>160702.79680000001</v>
      </c>
      <c r="AD117" s="263">
        <v>0.19</v>
      </c>
      <c r="AE117" s="264" t="s">
        <v>818</v>
      </c>
      <c r="AF117" s="224">
        <f t="shared" si="34"/>
        <v>157890.497856</v>
      </c>
      <c r="AG117" s="232">
        <v>97500</v>
      </c>
      <c r="AH117" s="268">
        <f t="shared" si="35"/>
        <v>110292</v>
      </c>
      <c r="AI117" s="46">
        <f t="shared" si="36"/>
        <v>120527.09759999999</v>
      </c>
      <c r="AJ117" s="233">
        <v>0.19</v>
      </c>
      <c r="AK117" s="82" t="s">
        <v>801</v>
      </c>
      <c r="AL117" s="83"/>
      <c r="AM117" s="224">
        <f t="shared" si="37"/>
        <v>167439.95251200002</v>
      </c>
      <c r="AN117" s="230">
        <v>105000</v>
      </c>
      <c r="AO117" s="268">
        <f t="shared" si="38"/>
        <v>118776</v>
      </c>
      <c r="AP117" s="46">
        <f t="shared" si="39"/>
        <v>129798.41280000001</v>
      </c>
      <c r="AQ117" s="263">
        <v>0.19</v>
      </c>
      <c r="AR117" s="265" t="s">
        <v>765</v>
      </c>
      <c r="AS117" s="266"/>
      <c r="AT117" s="58">
        <f t="shared" si="40"/>
        <v>118486.88906234878</v>
      </c>
      <c r="AU117" s="230">
        <v>74302</v>
      </c>
      <c r="AV117" s="268">
        <f t="shared" si="41"/>
        <v>84050.422399999996</v>
      </c>
      <c r="AW117" s="46">
        <f t="shared" si="42"/>
        <v>91850.301598719991</v>
      </c>
      <c r="AX117" s="263">
        <v>0.19</v>
      </c>
      <c r="AY117" s="26" t="s">
        <v>729</v>
      </c>
      <c r="AZ117" s="83"/>
      <c r="BA117" s="224">
        <f t="shared" si="43"/>
        <v>156787.58219980804</v>
      </c>
      <c r="BB117" s="267">
        <v>98320</v>
      </c>
      <c r="BC117" s="268">
        <f t="shared" si="44"/>
        <v>111219.584</v>
      </c>
      <c r="BD117" s="46">
        <f t="shared" si="45"/>
        <v>121540.76139520001</v>
      </c>
      <c r="BE117" s="231">
        <v>0.19</v>
      </c>
      <c r="BF117" s="2"/>
      <c r="BG117" s="2"/>
      <c r="BH117" s="2"/>
      <c r="BI117" s="2"/>
    </row>
    <row r="118" spans="2:61" ht="15.75" thickBot="1" x14ac:dyDescent="0.3">
      <c r="B118" s="27" t="s">
        <v>551</v>
      </c>
      <c r="C118" s="27" t="s">
        <v>330</v>
      </c>
      <c r="D118" s="81" t="s">
        <v>552</v>
      </c>
      <c r="E118" s="82" t="s">
        <v>793</v>
      </c>
      <c r="F118" s="83" t="s">
        <v>774</v>
      </c>
      <c r="G118" s="220">
        <f t="shared" si="24"/>
        <v>162124.398464</v>
      </c>
      <c r="H118" s="232">
        <v>107500</v>
      </c>
      <c r="I118" s="63">
        <f t="shared" si="25"/>
        <v>121604</v>
      </c>
      <c r="J118" s="46">
        <f t="shared" si="26"/>
        <v>132888.8512</v>
      </c>
      <c r="K118" s="233">
        <v>0.19</v>
      </c>
      <c r="L118" s="82" t="s">
        <v>795</v>
      </c>
      <c r="M118" s="48">
        <f t="shared" si="27"/>
        <v>395657.33192115196</v>
      </c>
      <c r="N118" s="65">
        <v>238855</v>
      </c>
      <c r="O118" s="268">
        <f t="shared" si="28"/>
        <v>270192.77600000001</v>
      </c>
      <c r="P118" s="46">
        <f t="shared" si="29"/>
        <v>295266.66561279999</v>
      </c>
      <c r="Q118" s="261">
        <v>0.19</v>
      </c>
      <c r="R118" s="82" t="s">
        <v>799</v>
      </c>
      <c r="S118" s="220">
        <f t="shared" si="46"/>
        <v>149082.74841599999</v>
      </c>
      <c r="T118" s="230">
        <v>90000</v>
      </c>
      <c r="U118" s="268">
        <f t="shared" si="30"/>
        <v>101808</v>
      </c>
      <c r="V118" s="46">
        <f t="shared" si="31"/>
        <v>111255.7824</v>
      </c>
      <c r="W118" s="262">
        <v>0.19</v>
      </c>
      <c r="X118" s="82" t="s">
        <v>622</v>
      </c>
      <c r="Y118" s="83"/>
      <c r="Z118" s="224">
        <f t="shared" si="47"/>
        <v>199333.27679999999</v>
      </c>
      <c r="AA118" s="230">
        <v>125000</v>
      </c>
      <c r="AB118" s="268">
        <f t="shared" si="32"/>
        <v>141400</v>
      </c>
      <c r="AC118" s="46">
        <f t="shared" si="33"/>
        <v>154521.91999999998</v>
      </c>
      <c r="AD118" s="263">
        <v>0.19</v>
      </c>
      <c r="AE118" s="264" t="s">
        <v>818</v>
      </c>
      <c r="AF118" s="224">
        <f t="shared" si="34"/>
        <v>236592.83832576001</v>
      </c>
      <c r="AG118" s="232">
        <v>146100</v>
      </c>
      <c r="AH118" s="268">
        <f t="shared" si="35"/>
        <v>165268.32</v>
      </c>
      <c r="AI118" s="46">
        <f t="shared" si="36"/>
        <v>180605.220096</v>
      </c>
      <c r="AJ118" s="233">
        <v>0.19</v>
      </c>
      <c r="AK118" s="82" t="s">
        <v>762</v>
      </c>
      <c r="AL118" s="83"/>
      <c r="AM118" s="224">
        <f t="shared" si="37"/>
        <v>87706.641791999995</v>
      </c>
      <c r="AN118" s="230">
        <v>55000</v>
      </c>
      <c r="AO118" s="268">
        <f t="shared" si="38"/>
        <v>62216</v>
      </c>
      <c r="AP118" s="46">
        <f t="shared" si="39"/>
        <v>67989.644799999995</v>
      </c>
      <c r="AQ118" s="263">
        <v>0.19</v>
      </c>
      <c r="AR118" s="265" t="s">
        <v>765</v>
      </c>
      <c r="AS118" s="266"/>
      <c r="AT118" s="58">
        <f t="shared" si="40"/>
        <v>108473.97990213121</v>
      </c>
      <c r="AU118" s="230">
        <v>68023</v>
      </c>
      <c r="AV118" s="268">
        <f t="shared" si="41"/>
        <v>76947.617599999998</v>
      </c>
      <c r="AW118" s="46">
        <f t="shared" si="42"/>
        <v>84088.356513279999</v>
      </c>
      <c r="AX118" s="263">
        <v>0.19</v>
      </c>
      <c r="AY118" s="26" t="s">
        <v>729</v>
      </c>
      <c r="AZ118" s="83"/>
      <c r="BA118" s="224">
        <f t="shared" si="43"/>
        <v>61992.649084800003</v>
      </c>
      <c r="BB118" s="267">
        <v>38875</v>
      </c>
      <c r="BC118" s="268">
        <f t="shared" si="44"/>
        <v>43975.4</v>
      </c>
      <c r="BD118" s="46">
        <f t="shared" si="45"/>
        <v>48056.31712</v>
      </c>
      <c r="BE118" s="231">
        <v>0.19</v>
      </c>
      <c r="BF118" s="2"/>
      <c r="BG118" s="2"/>
      <c r="BH118" s="2"/>
      <c r="BI118" s="2"/>
    </row>
    <row r="119" spans="2:61" ht="30.75" thickBot="1" x14ac:dyDescent="0.3">
      <c r="B119" s="27" t="s">
        <v>553</v>
      </c>
      <c r="C119" s="27" t="s">
        <v>330</v>
      </c>
      <c r="D119" s="81" t="s">
        <v>554</v>
      </c>
      <c r="E119" s="88" t="s">
        <v>779</v>
      </c>
      <c r="F119" s="92" t="s">
        <v>776</v>
      </c>
      <c r="G119" s="220">
        <f t="shared" si="24"/>
        <v>414736.83328000002</v>
      </c>
      <c r="H119" s="237">
        <v>275000</v>
      </c>
      <c r="I119" s="270">
        <f t="shared" si="25"/>
        <v>311080</v>
      </c>
      <c r="J119" s="46">
        <f t="shared" si="26"/>
        <v>339948.22399999999</v>
      </c>
      <c r="K119" s="238">
        <v>0.19</v>
      </c>
      <c r="L119" s="88" t="s">
        <v>795</v>
      </c>
      <c r="M119" s="48">
        <f t="shared" si="27"/>
        <v>379829.71346432006</v>
      </c>
      <c r="N119" s="135">
        <v>229300</v>
      </c>
      <c r="O119" s="270">
        <f t="shared" si="28"/>
        <v>259384.16</v>
      </c>
      <c r="P119" s="46">
        <f t="shared" si="29"/>
        <v>283455.01004800003</v>
      </c>
      <c r="Q119" s="271">
        <v>0.19</v>
      </c>
      <c r="R119" s="88" t="s">
        <v>796</v>
      </c>
      <c r="S119" s="220">
        <f t="shared" si="46"/>
        <v>298165.49683199998</v>
      </c>
      <c r="T119" s="241">
        <v>180000</v>
      </c>
      <c r="U119" s="270">
        <f t="shared" si="30"/>
        <v>203616</v>
      </c>
      <c r="V119" s="46">
        <f t="shared" si="31"/>
        <v>222511.56479999999</v>
      </c>
      <c r="W119" s="272">
        <v>0.19</v>
      </c>
      <c r="X119" s="88" t="s">
        <v>622</v>
      </c>
      <c r="Y119" s="92"/>
      <c r="Z119" s="224">
        <f t="shared" si="47"/>
        <v>287039.91859199997</v>
      </c>
      <c r="AA119" s="241">
        <v>180000</v>
      </c>
      <c r="AB119" s="270">
        <f t="shared" si="32"/>
        <v>203616</v>
      </c>
      <c r="AC119" s="46">
        <f t="shared" si="33"/>
        <v>222511.56479999999</v>
      </c>
      <c r="AD119" s="273">
        <v>0.19</v>
      </c>
      <c r="AE119" s="274" t="s">
        <v>818</v>
      </c>
      <c r="AF119" s="224">
        <f t="shared" si="34"/>
        <v>311408.64346368005</v>
      </c>
      <c r="AG119" s="237">
        <v>192300</v>
      </c>
      <c r="AH119" s="270">
        <f t="shared" si="35"/>
        <v>217529.76</v>
      </c>
      <c r="AI119" s="46">
        <f t="shared" si="36"/>
        <v>237716.52172800002</v>
      </c>
      <c r="AJ119" s="238">
        <v>0.19</v>
      </c>
      <c r="AK119" s="88" t="s">
        <v>762</v>
      </c>
      <c r="AL119" s="92"/>
      <c r="AM119" s="224">
        <f t="shared" si="37"/>
        <v>255146.59430400003</v>
      </c>
      <c r="AN119" s="241">
        <v>160000</v>
      </c>
      <c r="AO119" s="270">
        <f t="shared" si="38"/>
        <v>180992</v>
      </c>
      <c r="AP119" s="46">
        <f t="shared" si="39"/>
        <v>197788.0576</v>
      </c>
      <c r="AQ119" s="273">
        <v>0.19</v>
      </c>
      <c r="AR119" s="275" t="s">
        <v>765</v>
      </c>
      <c r="AS119" s="276"/>
      <c r="AT119" s="58">
        <f t="shared" si="40"/>
        <v>252086.42983856637</v>
      </c>
      <c r="AU119" s="241">
        <v>158081</v>
      </c>
      <c r="AV119" s="270">
        <f t="shared" si="41"/>
        <v>178821.22719999999</v>
      </c>
      <c r="AW119" s="46">
        <f t="shared" si="42"/>
        <v>195415.83708415998</v>
      </c>
      <c r="AX119" s="273">
        <v>0.19</v>
      </c>
      <c r="AY119" s="85" t="s">
        <v>729</v>
      </c>
      <c r="AZ119" s="92"/>
      <c r="BA119" s="224">
        <f t="shared" si="43"/>
        <v>265331.72741537279</v>
      </c>
      <c r="BB119" s="277">
        <v>166387</v>
      </c>
      <c r="BC119" s="270">
        <f t="shared" si="44"/>
        <v>188216.97440000001</v>
      </c>
      <c r="BD119" s="46">
        <f t="shared" si="45"/>
        <v>205683.50962432</v>
      </c>
      <c r="BE119" s="245">
        <v>0.19</v>
      </c>
      <c r="BF119" s="2"/>
      <c r="BG119" s="2"/>
      <c r="BH119" s="2"/>
      <c r="BI119" s="2"/>
    </row>
    <row r="120" spans="2:61" x14ac:dyDescent="0.25">
      <c r="I120" s="109"/>
      <c r="J120" s="109"/>
      <c r="O120" s="109"/>
      <c r="P120" s="109"/>
      <c r="U120" s="109"/>
      <c r="V120" s="109"/>
      <c r="AB120" s="109"/>
      <c r="AC120" s="109"/>
      <c r="AH120" s="109"/>
      <c r="AI120" s="109"/>
      <c r="AO120" s="109"/>
      <c r="AP120" s="109"/>
      <c r="AV120" s="109"/>
      <c r="AW120" s="109"/>
      <c r="BC120" s="109"/>
      <c r="BD120" s="109"/>
    </row>
    <row r="121" spans="2:61" x14ac:dyDescent="0.25">
      <c r="I121" s="109"/>
      <c r="J121" s="109"/>
      <c r="O121" s="109"/>
      <c r="P121" s="109"/>
      <c r="U121" s="109"/>
      <c r="V121" s="109"/>
      <c r="AB121" s="109"/>
      <c r="AC121" s="109"/>
      <c r="AH121" s="109"/>
      <c r="AI121" s="109"/>
      <c r="AO121" s="109"/>
      <c r="AP121" s="109"/>
      <c r="AV121" s="109"/>
      <c r="AW121" s="109"/>
      <c r="BC121" s="109"/>
      <c r="BD121" s="109"/>
    </row>
    <row r="122" spans="2:61" x14ac:dyDescent="0.25">
      <c r="I122" s="109"/>
      <c r="J122" s="109"/>
      <c r="O122" s="109"/>
      <c r="P122" s="109"/>
      <c r="U122" s="109"/>
      <c r="V122" s="109"/>
      <c r="AB122" s="109"/>
      <c r="AC122" s="109"/>
      <c r="AH122" s="109"/>
      <c r="AI122" s="109"/>
      <c r="AO122" s="109"/>
      <c r="AP122" s="109"/>
      <c r="AV122" s="109"/>
      <c r="AW122" s="109"/>
      <c r="BC122" s="109"/>
      <c r="BD122" s="109"/>
    </row>
    <row r="123" spans="2:61" x14ac:dyDescent="0.25">
      <c r="I123" s="109"/>
      <c r="J123" s="109"/>
      <c r="O123" s="109"/>
      <c r="P123" s="109"/>
      <c r="U123" s="109"/>
      <c r="V123" s="109"/>
      <c r="AB123" s="109"/>
      <c r="AC123" s="109"/>
      <c r="AH123" s="109"/>
      <c r="AI123" s="109"/>
      <c r="AO123" s="109"/>
      <c r="AP123" s="109"/>
      <c r="AV123" s="109"/>
      <c r="AW123" s="109"/>
      <c r="BC123" s="109"/>
      <c r="BD123" s="109"/>
    </row>
    <row r="124" spans="2:61" x14ac:dyDescent="0.25">
      <c r="I124" s="109"/>
      <c r="J124" s="109"/>
      <c r="O124" s="109"/>
      <c r="P124" s="109"/>
      <c r="U124" s="109"/>
      <c r="V124" s="109"/>
      <c r="AB124" s="109"/>
      <c r="AC124" s="109"/>
      <c r="AH124" s="109"/>
      <c r="AI124" s="109"/>
      <c r="AO124" s="109"/>
      <c r="AP124" s="109"/>
      <c r="AV124" s="109"/>
      <c r="AW124" s="109"/>
      <c r="BC124" s="109"/>
      <c r="BD124" s="109"/>
    </row>
    <row r="125" spans="2:61" x14ac:dyDescent="0.25">
      <c r="I125" s="109"/>
      <c r="J125" s="109"/>
      <c r="O125" s="109"/>
      <c r="P125" s="109"/>
      <c r="U125" s="109"/>
      <c r="V125" s="109"/>
      <c r="AB125" s="109"/>
      <c r="AC125" s="109"/>
      <c r="AH125" s="109"/>
      <c r="AI125" s="109"/>
      <c r="AO125" s="109"/>
      <c r="AP125" s="109"/>
      <c r="AV125" s="109"/>
      <c r="AW125" s="109"/>
      <c r="BC125" s="109"/>
      <c r="BD125" s="109"/>
    </row>
    <row r="126" spans="2:61" x14ac:dyDescent="0.25">
      <c r="I126" s="109"/>
      <c r="J126" s="109"/>
      <c r="O126" s="109"/>
      <c r="P126" s="109"/>
      <c r="U126" s="109"/>
      <c r="V126" s="109"/>
      <c r="AB126" s="109"/>
      <c r="AC126" s="109"/>
      <c r="AH126" s="109"/>
      <c r="AI126" s="109"/>
      <c r="AO126" s="109"/>
      <c r="AP126" s="109"/>
      <c r="AV126" s="109"/>
      <c r="AW126" s="109"/>
      <c r="BC126" s="109"/>
      <c r="BD126" s="109"/>
    </row>
    <row r="127" spans="2:61" x14ac:dyDescent="0.25">
      <c r="I127" s="109"/>
      <c r="J127" s="109"/>
      <c r="O127" s="109"/>
      <c r="P127" s="109"/>
      <c r="U127" s="109"/>
      <c r="V127" s="109"/>
      <c r="AB127" s="109"/>
      <c r="AC127" s="109"/>
      <c r="AH127" s="109"/>
      <c r="AI127" s="109"/>
      <c r="AO127" s="109"/>
      <c r="AP127" s="109"/>
      <c r="AV127" s="109"/>
      <c r="AW127" s="109"/>
      <c r="BC127" s="109"/>
      <c r="BD127" s="109"/>
    </row>
    <row r="128" spans="2:61" x14ac:dyDescent="0.25">
      <c r="I128" s="109"/>
      <c r="J128" s="109"/>
      <c r="O128" s="109"/>
      <c r="P128" s="109"/>
      <c r="U128" s="109"/>
      <c r="V128" s="109"/>
      <c r="AB128" s="109"/>
      <c r="AC128" s="109"/>
      <c r="AH128" s="109"/>
      <c r="AI128" s="109"/>
      <c r="AO128" s="109"/>
      <c r="AP128" s="109"/>
      <c r="AV128" s="109"/>
      <c r="AW128" s="109"/>
      <c r="BC128" s="109"/>
      <c r="BD128" s="109"/>
    </row>
    <row r="129" spans="9:56" x14ac:dyDescent="0.25">
      <c r="I129" s="109"/>
      <c r="J129" s="109"/>
      <c r="O129" s="109"/>
      <c r="P129" s="109"/>
      <c r="U129" s="109"/>
      <c r="V129" s="109"/>
      <c r="AB129" s="109"/>
      <c r="AC129" s="109"/>
      <c r="AH129" s="109"/>
      <c r="AI129" s="109"/>
      <c r="AO129" s="109"/>
      <c r="AP129" s="109"/>
      <c r="AV129" s="109"/>
      <c r="AW129" s="109"/>
      <c r="BC129" s="109"/>
      <c r="BD129" s="109"/>
    </row>
    <row r="130" spans="9:56" x14ac:dyDescent="0.25">
      <c r="I130" s="109"/>
      <c r="J130" s="109"/>
      <c r="O130" s="109"/>
      <c r="P130" s="109"/>
      <c r="U130" s="109"/>
      <c r="V130" s="109"/>
      <c r="AB130" s="109"/>
      <c r="AC130" s="109"/>
      <c r="AH130" s="109"/>
      <c r="AI130" s="109"/>
      <c r="AO130" s="109"/>
      <c r="AP130" s="109"/>
      <c r="AV130" s="109"/>
      <c r="AW130" s="109"/>
      <c r="BC130" s="109"/>
      <c r="BD130" s="109"/>
    </row>
    <row r="131" spans="9:56" x14ac:dyDescent="0.25">
      <c r="I131" s="109"/>
      <c r="J131" s="109"/>
      <c r="O131" s="109"/>
      <c r="P131" s="109"/>
      <c r="U131" s="109"/>
      <c r="V131" s="109"/>
      <c r="AB131" s="109"/>
      <c r="AC131" s="109"/>
      <c r="AH131" s="109"/>
      <c r="AI131" s="109"/>
      <c r="AO131" s="109"/>
      <c r="AP131" s="109"/>
      <c r="AV131" s="109"/>
      <c r="AW131" s="109"/>
      <c r="BC131" s="109"/>
      <c r="BD131" s="109"/>
    </row>
    <row r="132" spans="9:56" x14ac:dyDescent="0.25">
      <c r="I132" s="109"/>
      <c r="J132" s="109"/>
      <c r="O132" s="109"/>
      <c r="P132" s="109"/>
      <c r="U132" s="109"/>
      <c r="V132" s="109"/>
      <c r="AB132" s="109"/>
      <c r="AC132" s="109"/>
      <c r="AH132" s="109"/>
      <c r="AI132" s="109"/>
      <c r="AO132" s="109"/>
      <c r="AP132" s="109"/>
      <c r="AV132" s="109"/>
      <c r="AW132" s="109"/>
      <c r="BC132" s="109"/>
      <c r="BD132" s="109"/>
    </row>
    <row r="133" spans="9:56" x14ac:dyDescent="0.25">
      <c r="I133" s="109"/>
      <c r="J133" s="109"/>
      <c r="O133" s="109"/>
      <c r="P133" s="109"/>
      <c r="U133" s="109"/>
      <c r="V133" s="109"/>
      <c r="AB133" s="109"/>
      <c r="AC133" s="109"/>
      <c r="AH133" s="109"/>
      <c r="AI133" s="109"/>
      <c r="AO133" s="109"/>
      <c r="AP133" s="109"/>
      <c r="AV133" s="109"/>
      <c r="AW133" s="109"/>
      <c r="BC133" s="109"/>
      <c r="BD133" s="109"/>
    </row>
    <row r="134" spans="9:56" x14ac:dyDescent="0.25">
      <c r="I134" s="109"/>
      <c r="J134" s="109"/>
      <c r="O134" s="109"/>
      <c r="P134" s="109"/>
      <c r="U134" s="109"/>
      <c r="V134" s="109"/>
      <c r="AB134" s="109"/>
      <c r="AC134" s="109"/>
      <c r="AH134" s="109"/>
      <c r="AI134" s="109"/>
      <c r="AO134" s="109"/>
      <c r="AP134" s="109"/>
      <c r="AV134" s="109"/>
      <c r="AW134" s="109"/>
      <c r="BC134" s="109"/>
      <c r="BD134" s="109"/>
    </row>
    <row r="135" spans="9:56" x14ac:dyDescent="0.25">
      <c r="I135" s="109"/>
      <c r="J135" s="109"/>
      <c r="O135" s="109"/>
      <c r="P135" s="109"/>
      <c r="U135" s="109"/>
      <c r="V135" s="109"/>
      <c r="AB135" s="109"/>
      <c r="AC135" s="109"/>
      <c r="AH135" s="109"/>
      <c r="AI135" s="109"/>
      <c r="AO135" s="109"/>
      <c r="AP135" s="109"/>
      <c r="AV135" s="109"/>
      <c r="AW135" s="109"/>
      <c r="BC135" s="109"/>
      <c r="BD135" s="109"/>
    </row>
    <row r="136" spans="9:56" x14ac:dyDescent="0.25">
      <c r="I136" s="109"/>
      <c r="J136" s="109"/>
      <c r="O136" s="109"/>
      <c r="P136" s="109"/>
      <c r="U136" s="109"/>
      <c r="V136" s="109"/>
      <c r="AB136" s="109"/>
      <c r="AC136" s="109"/>
      <c r="AH136" s="109"/>
      <c r="AI136" s="109"/>
      <c r="AO136" s="109"/>
      <c r="AP136" s="109"/>
      <c r="AV136" s="109"/>
      <c r="AW136" s="109"/>
      <c r="BC136" s="109"/>
      <c r="BD136" s="109"/>
    </row>
    <row r="137" spans="9:56" x14ac:dyDescent="0.25">
      <c r="I137" s="109"/>
      <c r="J137" s="109"/>
      <c r="O137" s="109"/>
      <c r="P137" s="109"/>
      <c r="U137" s="109"/>
      <c r="V137" s="109"/>
      <c r="AB137" s="109"/>
      <c r="AC137" s="109"/>
      <c r="AH137" s="109"/>
      <c r="AI137" s="109"/>
      <c r="AO137" s="109"/>
      <c r="AP137" s="109"/>
      <c r="AV137" s="109"/>
      <c r="AW137" s="109"/>
      <c r="BC137" s="109"/>
      <c r="BD137" s="109"/>
    </row>
    <row r="138" spans="9:56" x14ac:dyDescent="0.25">
      <c r="I138" s="109"/>
      <c r="J138" s="109"/>
      <c r="O138" s="109"/>
      <c r="P138" s="109"/>
      <c r="U138" s="109"/>
      <c r="V138" s="109"/>
      <c r="AB138" s="109"/>
      <c r="AC138" s="109"/>
      <c r="AH138" s="109"/>
      <c r="AI138" s="109"/>
      <c r="AO138" s="109"/>
      <c r="AP138" s="109"/>
      <c r="AV138" s="109"/>
      <c r="AW138" s="109"/>
      <c r="BC138" s="109"/>
      <c r="BD138" s="109"/>
    </row>
    <row r="139" spans="9:56" x14ac:dyDescent="0.25">
      <c r="I139" s="109"/>
      <c r="J139" s="109"/>
      <c r="O139" s="109"/>
      <c r="P139" s="109"/>
      <c r="U139" s="109"/>
      <c r="V139" s="109"/>
      <c r="AB139" s="109"/>
      <c r="AC139" s="109"/>
      <c r="AH139" s="109"/>
      <c r="AI139" s="109"/>
      <c r="AO139" s="109"/>
      <c r="AP139" s="109"/>
      <c r="AV139" s="109"/>
      <c r="AW139" s="109"/>
      <c r="BC139" s="109"/>
      <c r="BD139" s="109"/>
    </row>
    <row r="140" spans="9:56" x14ac:dyDescent="0.25">
      <c r="I140" s="109"/>
      <c r="J140" s="109"/>
      <c r="O140" s="109"/>
      <c r="P140" s="109"/>
      <c r="U140" s="109"/>
      <c r="V140" s="109"/>
      <c r="AB140" s="109"/>
      <c r="AC140" s="109"/>
      <c r="AH140" s="109"/>
      <c r="AI140" s="109"/>
      <c r="AO140" s="109"/>
      <c r="AP140" s="109"/>
      <c r="AV140" s="109"/>
      <c r="AW140" s="109"/>
      <c r="BC140" s="109"/>
      <c r="BD140" s="109"/>
    </row>
    <row r="141" spans="9:56" x14ac:dyDescent="0.25">
      <c r="I141" s="109"/>
      <c r="J141" s="109"/>
      <c r="O141" s="109"/>
      <c r="P141" s="109"/>
      <c r="U141" s="109"/>
      <c r="V141" s="109"/>
      <c r="AB141" s="109"/>
      <c r="AC141" s="109"/>
      <c r="AH141" s="109"/>
      <c r="AI141" s="109"/>
      <c r="AO141" s="109"/>
      <c r="AP141" s="109"/>
      <c r="AV141" s="109"/>
      <c r="AW141" s="109"/>
      <c r="BC141" s="109"/>
      <c r="BD141" s="109"/>
    </row>
    <row r="142" spans="9:56" x14ac:dyDescent="0.25">
      <c r="I142" s="109"/>
      <c r="J142" s="109"/>
      <c r="O142" s="109"/>
      <c r="P142" s="109"/>
      <c r="U142" s="109"/>
      <c r="V142" s="109"/>
      <c r="AB142" s="109"/>
      <c r="AC142" s="109"/>
      <c r="AH142" s="109"/>
      <c r="AI142" s="109"/>
      <c r="AO142" s="109"/>
      <c r="AP142" s="109"/>
      <c r="AV142" s="109"/>
      <c r="AW142" s="109"/>
      <c r="BC142" s="109"/>
      <c r="BD142" s="109"/>
    </row>
    <row r="143" spans="9:56" x14ac:dyDescent="0.25">
      <c r="I143" s="109"/>
      <c r="J143" s="109"/>
      <c r="O143" s="109"/>
      <c r="P143" s="109"/>
      <c r="U143" s="109"/>
      <c r="V143" s="109"/>
      <c r="AB143" s="109"/>
      <c r="AC143" s="109"/>
      <c r="AH143" s="109"/>
      <c r="AI143" s="109"/>
      <c r="AO143" s="109"/>
      <c r="AP143" s="109"/>
      <c r="AV143" s="109"/>
      <c r="AW143" s="109"/>
      <c r="BC143" s="109"/>
      <c r="BD143" s="109"/>
    </row>
    <row r="144" spans="9:56" x14ac:dyDescent="0.25">
      <c r="I144" s="109"/>
      <c r="J144" s="109"/>
      <c r="O144" s="109"/>
      <c r="P144" s="109"/>
      <c r="U144" s="109"/>
      <c r="V144" s="109"/>
      <c r="AB144" s="109"/>
      <c r="AC144" s="109"/>
      <c r="AH144" s="109"/>
      <c r="AI144" s="109"/>
      <c r="AO144" s="109"/>
      <c r="AP144" s="109"/>
      <c r="AV144" s="109"/>
      <c r="AW144" s="109"/>
      <c r="BC144" s="109"/>
      <c r="BD144" s="109"/>
    </row>
    <row r="145" spans="9:56" x14ac:dyDescent="0.25">
      <c r="I145" s="109"/>
      <c r="J145" s="109"/>
      <c r="O145" s="109"/>
      <c r="P145" s="109"/>
      <c r="U145" s="109"/>
      <c r="V145" s="109"/>
      <c r="AB145" s="109"/>
      <c r="AC145" s="109"/>
      <c r="AH145" s="109"/>
      <c r="AI145" s="109"/>
      <c r="AO145" s="109"/>
      <c r="AP145" s="109"/>
      <c r="AV145" s="109"/>
      <c r="AW145" s="109"/>
      <c r="BC145" s="109"/>
      <c r="BD145" s="109"/>
    </row>
    <row r="146" spans="9:56" x14ac:dyDescent="0.25">
      <c r="I146" s="109"/>
      <c r="J146" s="109"/>
      <c r="O146" s="109"/>
      <c r="P146" s="109"/>
      <c r="U146" s="109"/>
      <c r="V146" s="109"/>
      <c r="AB146" s="109"/>
      <c r="AC146" s="109"/>
      <c r="AH146" s="109"/>
      <c r="AI146" s="109"/>
      <c r="AO146" s="109"/>
      <c r="AP146" s="109"/>
      <c r="AV146" s="109"/>
      <c r="AW146" s="109"/>
      <c r="BC146" s="109"/>
      <c r="BD146" s="109"/>
    </row>
    <row r="147" spans="9:56" x14ac:dyDescent="0.25">
      <c r="I147" s="109"/>
      <c r="J147" s="109"/>
      <c r="O147" s="109"/>
      <c r="P147" s="109"/>
      <c r="U147" s="109"/>
      <c r="V147" s="109"/>
      <c r="AB147" s="109"/>
      <c r="AC147" s="109"/>
      <c r="AH147" s="109"/>
      <c r="AI147" s="109"/>
      <c r="AO147" s="109"/>
      <c r="AP147" s="109"/>
      <c r="AV147" s="109"/>
      <c r="AW147" s="109"/>
      <c r="BC147" s="109"/>
      <c r="BD147" s="109"/>
    </row>
    <row r="148" spans="9:56" x14ac:dyDescent="0.25">
      <c r="I148" s="109"/>
      <c r="J148" s="109"/>
      <c r="O148" s="109"/>
      <c r="P148" s="109"/>
      <c r="U148" s="109"/>
      <c r="V148" s="109"/>
      <c r="AB148" s="109"/>
      <c r="AC148" s="109"/>
      <c r="AH148" s="109"/>
      <c r="AI148" s="109"/>
      <c r="AO148" s="109"/>
      <c r="AP148" s="109"/>
      <c r="AV148" s="109"/>
      <c r="AW148" s="109"/>
      <c r="BC148" s="109"/>
      <c r="BD148" s="109"/>
    </row>
    <row r="149" spans="9:56" x14ac:dyDescent="0.25">
      <c r="I149" s="109"/>
      <c r="J149" s="109"/>
      <c r="O149" s="109"/>
      <c r="P149" s="109"/>
      <c r="U149" s="109"/>
      <c r="V149" s="109"/>
      <c r="AB149" s="109"/>
      <c r="AC149" s="109"/>
      <c r="AH149" s="109"/>
      <c r="AI149" s="109"/>
      <c r="AO149" s="109"/>
      <c r="AP149" s="109"/>
      <c r="AV149" s="109"/>
      <c r="AW149" s="109"/>
      <c r="BC149" s="109"/>
      <c r="BD149" s="109"/>
    </row>
    <row r="150" spans="9:56" x14ac:dyDescent="0.25">
      <c r="I150" s="109"/>
      <c r="J150" s="109"/>
      <c r="O150" s="109"/>
      <c r="P150" s="109"/>
      <c r="U150" s="109"/>
      <c r="V150" s="109"/>
      <c r="AB150" s="109"/>
      <c r="AC150" s="109"/>
      <c r="AH150" s="109"/>
      <c r="AI150" s="109"/>
      <c r="AO150" s="109"/>
      <c r="AP150" s="109"/>
      <c r="AV150" s="109"/>
      <c r="AW150" s="109"/>
      <c r="BC150" s="109"/>
      <c r="BD150" s="109"/>
    </row>
    <row r="151" spans="9:56" x14ac:dyDescent="0.25">
      <c r="I151" s="109"/>
      <c r="J151" s="109"/>
      <c r="O151" s="109"/>
      <c r="P151" s="109"/>
      <c r="U151" s="109"/>
      <c r="V151" s="109"/>
      <c r="AB151" s="109"/>
      <c r="AC151" s="109"/>
      <c r="AH151" s="109"/>
      <c r="AI151" s="109"/>
      <c r="AO151" s="109"/>
      <c r="AP151" s="109"/>
      <c r="AV151" s="109"/>
      <c r="AW151" s="109"/>
      <c r="BC151" s="109"/>
      <c r="BD151" s="109"/>
    </row>
    <row r="152" spans="9:56" x14ac:dyDescent="0.25">
      <c r="I152" s="109"/>
      <c r="J152" s="109"/>
      <c r="O152" s="109"/>
      <c r="P152" s="109"/>
      <c r="U152" s="109"/>
      <c r="V152" s="109"/>
      <c r="AB152" s="109"/>
      <c r="AC152" s="109"/>
      <c r="AH152" s="109"/>
      <c r="AI152" s="109"/>
      <c r="AO152" s="109"/>
      <c r="AP152" s="109"/>
      <c r="AV152" s="109"/>
      <c r="AW152" s="109"/>
      <c r="BC152" s="109"/>
      <c r="BD152" s="109"/>
    </row>
    <row r="153" spans="9:56" x14ac:dyDescent="0.25">
      <c r="I153" s="109"/>
      <c r="J153" s="109"/>
      <c r="O153" s="109"/>
      <c r="P153" s="109"/>
      <c r="U153" s="109"/>
      <c r="V153" s="109"/>
      <c r="AB153" s="109"/>
      <c r="AC153" s="109"/>
      <c r="AH153" s="109"/>
      <c r="AI153" s="109"/>
      <c r="AO153" s="109"/>
      <c r="AP153" s="109"/>
      <c r="AV153" s="109"/>
      <c r="AW153" s="109"/>
      <c r="BC153" s="109"/>
      <c r="BD153" s="109"/>
    </row>
    <row r="154" spans="9:56" x14ac:dyDescent="0.25">
      <c r="I154" s="109"/>
      <c r="J154" s="109"/>
      <c r="O154" s="109"/>
      <c r="P154" s="109"/>
      <c r="U154" s="109"/>
      <c r="V154" s="109"/>
      <c r="AB154" s="109"/>
      <c r="AC154" s="109"/>
      <c r="AH154" s="109"/>
      <c r="AI154" s="109"/>
      <c r="AO154" s="109"/>
      <c r="AP154" s="109"/>
      <c r="AV154" s="109"/>
      <c r="AW154" s="109"/>
      <c r="BC154" s="109"/>
      <c r="BD154" s="109"/>
    </row>
    <row r="155" spans="9:56" x14ac:dyDescent="0.25">
      <c r="I155" s="109"/>
      <c r="J155" s="109"/>
      <c r="O155" s="109"/>
      <c r="P155" s="109"/>
      <c r="U155" s="109"/>
      <c r="V155" s="109"/>
      <c r="AB155" s="109"/>
      <c r="AC155" s="109"/>
      <c r="AH155" s="109"/>
      <c r="AI155" s="109"/>
      <c r="AO155" s="109"/>
      <c r="AP155" s="109"/>
      <c r="AV155" s="109"/>
      <c r="AW155" s="109"/>
      <c r="BC155" s="109"/>
      <c r="BD155" s="109"/>
    </row>
    <row r="156" spans="9:56" x14ac:dyDescent="0.25">
      <c r="I156" s="109"/>
      <c r="J156" s="109"/>
      <c r="O156" s="109"/>
      <c r="P156" s="109"/>
      <c r="U156" s="109"/>
      <c r="V156" s="109"/>
      <c r="AB156" s="109"/>
      <c r="AC156" s="109"/>
      <c r="AH156" s="109"/>
      <c r="AI156" s="109"/>
      <c r="AO156" s="109"/>
      <c r="AP156" s="109"/>
      <c r="AV156" s="109"/>
      <c r="AW156" s="109"/>
      <c r="BC156" s="109"/>
      <c r="BD156" s="109"/>
    </row>
    <row r="157" spans="9:56" x14ac:dyDescent="0.25">
      <c r="I157" s="109"/>
      <c r="J157" s="109"/>
      <c r="O157" s="109"/>
      <c r="P157" s="109"/>
      <c r="U157" s="109"/>
      <c r="V157" s="109"/>
      <c r="AB157" s="109"/>
      <c r="AC157" s="109"/>
      <c r="AH157" s="109"/>
      <c r="AI157" s="109"/>
      <c r="AO157" s="109"/>
      <c r="AP157" s="109"/>
      <c r="AV157" s="109"/>
      <c r="AW157" s="109"/>
      <c r="BC157" s="109"/>
      <c r="BD157" s="109"/>
    </row>
    <row r="158" spans="9:56" x14ac:dyDescent="0.25">
      <c r="I158" s="109"/>
      <c r="J158" s="109"/>
      <c r="O158" s="109"/>
      <c r="P158" s="109"/>
      <c r="U158" s="109"/>
      <c r="V158" s="109"/>
      <c r="AB158" s="109"/>
      <c r="AC158" s="109"/>
      <c r="AH158" s="109"/>
      <c r="AI158" s="109"/>
      <c r="AO158" s="109"/>
      <c r="AP158" s="109"/>
      <c r="AV158" s="109"/>
      <c r="AW158" s="109"/>
      <c r="BC158" s="109"/>
      <c r="BD158" s="109"/>
    </row>
    <row r="159" spans="9:56" x14ac:dyDescent="0.25">
      <c r="I159" s="109"/>
      <c r="J159" s="109"/>
      <c r="O159" s="109"/>
      <c r="P159" s="109"/>
      <c r="U159" s="109"/>
      <c r="V159" s="109"/>
      <c r="AB159" s="109"/>
      <c r="AC159" s="109"/>
      <c r="AH159" s="109"/>
      <c r="AI159" s="109"/>
      <c r="AO159" s="109"/>
      <c r="AP159" s="109"/>
      <c r="AV159" s="109"/>
      <c r="AW159" s="109"/>
      <c r="BC159" s="109"/>
      <c r="BD159" s="109"/>
    </row>
    <row r="160" spans="9:56" x14ac:dyDescent="0.25">
      <c r="I160" s="109"/>
      <c r="J160" s="109"/>
      <c r="O160" s="109"/>
      <c r="P160" s="109"/>
      <c r="U160" s="109"/>
      <c r="V160" s="109"/>
      <c r="AB160" s="109"/>
      <c r="AC160" s="109"/>
      <c r="AH160" s="109"/>
      <c r="AI160" s="109"/>
      <c r="AO160" s="109"/>
      <c r="AP160" s="109"/>
      <c r="AV160" s="109"/>
      <c r="AW160" s="109"/>
      <c r="BC160" s="109"/>
      <c r="BD160" s="109"/>
    </row>
    <row r="161" spans="9:56" x14ac:dyDescent="0.25">
      <c r="I161" s="109"/>
      <c r="J161" s="109"/>
      <c r="O161" s="109"/>
      <c r="P161" s="109"/>
      <c r="U161" s="109"/>
      <c r="V161" s="109"/>
      <c r="AB161" s="109"/>
      <c r="AC161" s="109"/>
      <c r="AH161" s="109"/>
      <c r="AI161" s="109"/>
      <c r="AO161" s="109"/>
      <c r="AP161" s="109"/>
      <c r="AV161" s="109"/>
      <c r="AW161" s="109"/>
      <c r="BC161" s="109"/>
      <c r="BD161" s="109"/>
    </row>
    <row r="162" spans="9:56" x14ac:dyDescent="0.25">
      <c r="I162" s="109"/>
      <c r="J162" s="109"/>
      <c r="O162" s="109"/>
      <c r="P162" s="109"/>
      <c r="U162" s="109"/>
      <c r="V162" s="109"/>
      <c r="AB162" s="109"/>
      <c r="AC162" s="109"/>
      <c r="AH162" s="109"/>
      <c r="AI162" s="109"/>
      <c r="AO162" s="109"/>
      <c r="AP162" s="109"/>
      <c r="AV162" s="109"/>
      <c r="AW162" s="109"/>
      <c r="BC162" s="109"/>
      <c r="BD162" s="109"/>
    </row>
    <row r="163" spans="9:56" x14ac:dyDescent="0.25">
      <c r="I163" s="109"/>
      <c r="J163" s="109"/>
      <c r="O163" s="109"/>
      <c r="P163" s="109"/>
      <c r="U163" s="109"/>
      <c r="V163" s="109"/>
      <c r="AB163" s="109"/>
      <c r="AC163" s="109"/>
      <c r="AH163" s="109"/>
      <c r="AI163" s="109"/>
      <c r="AO163" s="109"/>
      <c r="AP163" s="109"/>
      <c r="AV163" s="109"/>
      <c r="AW163" s="109"/>
      <c r="BC163" s="109"/>
      <c r="BD163" s="109"/>
    </row>
    <row r="164" spans="9:56" x14ac:dyDescent="0.25">
      <c r="I164" s="109"/>
      <c r="J164" s="109"/>
      <c r="O164" s="109"/>
      <c r="P164" s="109"/>
      <c r="U164" s="109"/>
      <c r="V164" s="109"/>
      <c r="AB164" s="109"/>
      <c r="AC164" s="109"/>
      <c r="AH164" s="109"/>
      <c r="AI164" s="109"/>
      <c r="AO164" s="109"/>
      <c r="AP164" s="109"/>
      <c r="AV164" s="109"/>
      <c r="AW164" s="109"/>
      <c r="BC164" s="109"/>
      <c r="BD164" s="109"/>
    </row>
    <row r="165" spans="9:56" x14ac:dyDescent="0.25">
      <c r="I165" s="109"/>
      <c r="J165" s="109"/>
      <c r="O165" s="109"/>
      <c r="P165" s="109"/>
      <c r="U165" s="109"/>
      <c r="V165" s="109"/>
      <c r="AB165" s="109"/>
      <c r="AC165" s="109"/>
      <c r="AH165" s="109"/>
      <c r="AI165" s="109"/>
      <c r="AO165" s="109"/>
      <c r="AP165" s="109"/>
      <c r="AV165" s="109"/>
      <c r="AW165" s="109"/>
      <c r="BC165" s="109"/>
      <c r="BD165" s="109"/>
    </row>
    <row r="166" spans="9:56" x14ac:dyDescent="0.25">
      <c r="I166" s="109"/>
      <c r="J166" s="109"/>
      <c r="O166" s="109"/>
      <c r="P166" s="109"/>
      <c r="U166" s="109"/>
      <c r="V166" s="109"/>
      <c r="AB166" s="109"/>
      <c r="AC166" s="109"/>
      <c r="AH166" s="109"/>
      <c r="AI166" s="109"/>
      <c r="AO166" s="109"/>
      <c r="AP166" s="109"/>
      <c r="AV166" s="109"/>
      <c r="AW166" s="109"/>
      <c r="BC166" s="109"/>
      <c r="BD166" s="109"/>
    </row>
    <row r="167" spans="9:56" x14ac:dyDescent="0.25">
      <c r="I167" s="109"/>
      <c r="J167" s="109"/>
      <c r="O167" s="109"/>
      <c r="P167" s="109"/>
      <c r="U167" s="109"/>
      <c r="V167" s="109"/>
      <c r="AB167" s="109"/>
      <c r="AC167" s="109"/>
      <c r="AH167" s="109"/>
      <c r="AI167" s="109"/>
      <c r="AO167" s="109"/>
      <c r="AP167" s="109"/>
      <c r="AV167" s="109"/>
      <c r="AW167" s="109"/>
      <c r="BC167" s="109"/>
      <c r="BD167" s="109"/>
    </row>
    <row r="168" spans="9:56" x14ac:dyDescent="0.25">
      <c r="I168" s="109"/>
      <c r="J168" s="109"/>
      <c r="O168" s="109"/>
      <c r="P168" s="109"/>
      <c r="U168" s="109"/>
      <c r="V168" s="109"/>
      <c r="AB168" s="109"/>
      <c r="AC168" s="109"/>
      <c r="AH168" s="109"/>
      <c r="AI168" s="109"/>
      <c r="AO168" s="109"/>
      <c r="AP168" s="109"/>
      <c r="AV168" s="109"/>
      <c r="AW168" s="109"/>
      <c r="BC168" s="109"/>
      <c r="BD168" s="109"/>
    </row>
    <row r="169" spans="9:56" x14ac:dyDescent="0.25">
      <c r="I169" s="109"/>
      <c r="J169" s="109"/>
      <c r="O169" s="109"/>
      <c r="P169" s="109"/>
      <c r="U169" s="109"/>
      <c r="V169" s="109"/>
      <c r="AB169" s="109"/>
      <c r="AC169" s="109"/>
      <c r="AH169" s="109"/>
      <c r="AI169" s="109"/>
      <c r="AO169" s="109"/>
      <c r="AP169" s="109"/>
      <c r="AV169" s="109"/>
      <c r="AW169" s="109"/>
      <c r="BC169" s="109"/>
      <c r="BD169" s="109"/>
    </row>
    <row r="170" spans="9:56" x14ac:dyDescent="0.25">
      <c r="I170" s="109"/>
      <c r="J170" s="109"/>
      <c r="O170" s="109"/>
      <c r="P170" s="109"/>
      <c r="U170" s="109"/>
      <c r="V170" s="109"/>
      <c r="AB170" s="109"/>
      <c r="AC170" s="109"/>
      <c r="AH170" s="109"/>
      <c r="AI170" s="109"/>
      <c r="AO170" s="109"/>
      <c r="AP170" s="109"/>
      <c r="AV170" s="109"/>
      <c r="AW170" s="109"/>
      <c r="BC170" s="109"/>
      <c r="BD170" s="109"/>
    </row>
    <row r="171" spans="9:56" x14ac:dyDescent="0.25">
      <c r="I171" s="109"/>
      <c r="J171" s="109"/>
      <c r="O171" s="109"/>
      <c r="P171" s="109"/>
      <c r="U171" s="109"/>
      <c r="V171" s="109"/>
      <c r="AB171" s="109"/>
      <c r="AC171" s="109"/>
      <c r="AH171" s="109"/>
      <c r="AI171" s="109"/>
      <c r="AO171" s="109"/>
      <c r="AP171" s="109"/>
      <c r="AV171" s="109"/>
      <c r="AW171" s="109"/>
      <c r="BC171" s="109"/>
      <c r="BD171" s="109"/>
    </row>
    <row r="172" spans="9:56" x14ac:dyDescent="0.25">
      <c r="I172" s="109"/>
      <c r="J172" s="109"/>
      <c r="O172" s="109"/>
      <c r="P172" s="109"/>
      <c r="U172" s="109"/>
      <c r="V172" s="109"/>
      <c r="AB172" s="109"/>
      <c r="AC172" s="109"/>
      <c r="AH172" s="109"/>
      <c r="AI172" s="109"/>
      <c r="AO172" s="109"/>
      <c r="AP172" s="109"/>
      <c r="AV172" s="109"/>
      <c r="AW172" s="109"/>
      <c r="BC172" s="109"/>
      <c r="BD172" s="109"/>
    </row>
    <row r="173" spans="9:56" x14ac:dyDescent="0.25">
      <c r="I173" s="109"/>
      <c r="J173" s="109"/>
      <c r="O173" s="109"/>
      <c r="P173" s="109"/>
      <c r="U173" s="109"/>
      <c r="V173" s="109"/>
      <c r="AB173" s="109"/>
      <c r="AC173" s="109"/>
      <c r="AH173" s="109"/>
      <c r="AI173" s="109"/>
      <c r="AO173" s="109"/>
      <c r="AP173" s="109"/>
      <c r="AV173" s="109"/>
      <c r="AW173" s="109"/>
      <c r="BC173" s="109"/>
      <c r="BD173" s="109"/>
    </row>
    <row r="174" spans="9:56" x14ac:dyDescent="0.25">
      <c r="I174" s="109"/>
      <c r="J174" s="109"/>
      <c r="O174" s="109"/>
      <c r="P174" s="109"/>
      <c r="U174" s="109"/>
      <c r="V174" s="109"/>
      <c r="AB174" s="109"/>
      <c r="AC174" s="109"/>
      <c r="AH174" s="109"/>
      <c r="AI174" s="109"/>
      <c r="AO174" s="109"/>
      <c r="AP174" s="109"/>
      <c r="AV174" s="109"/>
      <c r="AW174" s="109"/>
      <c r="BC174" s="109"/>
      <c r="BD174" s="109"/>
    </row>
    <row r="175" spans="9:56" x14ac:dyDescent="0.25">
      <c r="I175" s="109"/>
      <c r="J175" s="109"/>
      <c r="O175" s="109"/>
      <c r="P175" s="109"/>
      <c r="U175" s="109"/>
      <c r="V175" s="109"/>
      <c r="AB175" s="109"/>
      <c r="AC175" s="109"/>
      <c r="AH175" s="109"/>
      <c r="AI175" s="109"/>
      <c r="AO175" s="109"/>
      <c r="AP175" s="109"/>
      <c r="AV175" s="109"/>
      <c r="AW175" s="109"/>
      <c r="BC175" s="109"/>
      <c r="BD175" s="109"/>
    </row>
    <row r="176" spans="9:56" x14ac:dyDescent="0.25">
      <c r="I176" s="109"/>
      <c r="J176" s="109"/>
      <c r="O176" s="109"/>
      <c r="P176" s="109"/>
      <c r="U176" s="109"/>
      <c r="V176" s="109"/>
      <c r="AB176" s="109"/>
      <c r="AC176" s="109"/>
      <c r="AH176" s="109"/>
      <c r="AI176" s="109"/>
      <c r="AO176" s="109"/>
      <c r="AP176" s="109"/>
      <c r="AV176" s="109"/>
      <c r="AW176" s="109"/>
      <c r="BC176" s="109"/>
      <c r="BD176" s="109"/>
    </row>
    <row r="177" spans="9:56" x14ac:dyDescent="0.25">
      <c r="I177" s="109"/>
      <c r="J177" s="109"/>
      <c r="O177" s="109"/>
      <c r="P177" s="109"/>
      <c r="U177" s="109"/>
      <c r="V177" s="109"/>
      <c r="AB177" s="109"/>
      <c r="AC177" s="109"/>
      <c r="AH177" s="109"/>
      <c r="AI177" s="109"/>
      <c r="AO177" s="109"/>
      <c r="AP177" s="109"/>
      <c r="AV177" s="109"/>
      <c r="AW177" s="109"/>
      <c r="BC177" s="109"/>
      <c r="BD177" s="109"/>
    </row>
    <row r="178" spans="9:56" x14ac:dyDescent="0.25">
      <c r="I178" s="109"/>
      <c r="J178" s="109"/>
      <c r="O178" s="109"/>
      <c r="P178" s="109"/>
      <c r="U178" s="109"/>
      <c r="V178" s="109"/>
      <c r="AB178" s="109"/>
      <c r="AC178" s="109"/>
      <c r="AH178" s="109"/>
      <c r="AI178" s="109"/>
      <c r="AO178" s="109"/>
      <c r="AP178" s="109"/>
      <c r="AV178" s="109"/>
      <c r="AW178" s="109"/>
      <c r="BC178" s="109"/>
      <c r="BD178" s="109"/>
    </row>
    <row r="179" spans="9:56" x14ac:dyDescent="0.25">
      <c r="I179" s="109"/>
      <c r="J179" s="109"/>
      <c r="O179" s="109"/>
      <c r="P179" s="109"/>
      <c r="U179" s="109"/>
      <c r="V179" s="109"/>
      <c r="AB179" s="109"/>
      <c r="AC179" s="109"/>
      <c r="AH179" s="109"/>
      <c r="AI179" s="109"/>
      <c r="AO179" s="109"/>
      <c r="AP179" s="109"/>
      <c r="AV179" s="109"/>
      <c r="AW179" s="109"/>
      <c r="BC179" s="109"/>
      <c r="BD179" s="109"/>
    </row>
    <row r="180" spans="9:56" x14ac:dyDescent="0.25">
      <c r="I180" s="109"/>
      <c r="J180" s="109"/>
      <c r="O180" s="109"/>
      <c r="P180" s="109"/>
      <c r="U180" s="109"/>
      <c r="V180" s="109"/>
      <c r="AB180" s="109"/>
      <c r="AC180" s="109"/>
      <c r="AH180" s="109"/>
      <c r="AI180" s="109"/>
      <c r="AO180" s="109"/>
      <c r="AP180" s="109"/>
      <c r="AV180" s="109"/>
      <c r="AW180" s="109"/>
      <c r="BC180" s="109"/>
      <c r="BD180" s="109"/>
    </row>
    <row r="181" spans="9:56" x14ac:dyDescent="0.25">
      <c r="I181" s="109"/>
      <c r="J181" s="109"/>
      <c r="O181" s="109"/>
      <c r="P181" s="109"/>
      <c r="U181" s="109"/>
      <c r="V181" s="109"/>
      <c r="AB181" s="109"/>
      <c r="AC181" s="109"/>
      <c r="AH181" s="109"/>
      <c r="AI181" s="109"/>
      <c r="AO181" s="109"/>
      <c r="AP181" s="109"/>
      <c r="AV181" s="109"/>
      <c r="AW181" s="109"/>
      <c r="BC181" s="109"/>
      <c r="BD181" s="109"/>
    </row>
    <row r="182" spans="9:56" x14ac:dyDescent="0.25">
      <c r="I182" s="109"/>
      <c r="J182" s="109"/>
      <c r="O182" s="109"/>
      <c r="P182" s="109"/>
      <c r="U182" s="109"/>
      <c r="V182" s="109"/>
      <c r="AB182" s="109"/>
      <c r="AC182" s="109"/>
      <c r="AH182" s="109"/>
      <c r="AI182" s="109"/>
      <c r="AO182" s="109"/>
      <c r="AP182" s="109"/>
      <c r="AV182" s="109"/>
      <c r="AW182" s="109"/>
      <c r="BC182" s="109"/>
      <c r="BD182" s="109"/>
    </row>
    <row r="183" spans="9:56" x14ac:dyDescent="0.25">
      <c r="I183" s="109"/>
      <c r="J183" s="109"/>
      <c r="O183" s="109"/>
      <c r="P183" s="109"/>
      <c r="U183" s="109"/>
      <c r="V183" s="109"/>
      <c r="AB183" s="109"/>
      <c r="AC183" s="109"/>
      <c r="AH183" s="109"/>
      <c r="AI183" s="109"/>
      <c r="AO183" s="109"/>
      <c r="AP183" s="109"/>
      <c r="AV183" s="109"/>
      <c r="AW183" s="109"/>
      <c r="BC183" s="109"/>
      <c r="BD183" s="109"/>
    </row>
    <row r="184" spans="9:56" x14ac:dyDescent="0.25">
      <c r="I184" s="109"/>
      <c r="J184" s="109"/>
      <c r="O184" s="109"/>
      <c r="P184" s="109"/>
      <c r="U184" s="109"/>
      <c r="V184" s="109"/>
      <c r="AB184" s="109"/>
      <c r="AC184" s="109"/>
      <c r="AH184" s="109"/>
      <c r="AI184" s="109"/>
      <c r="AO184" s="109"/>
      <c r="AP184" s="109"/>
      <c r="AV184" s="109"/>
      <c r="AW184" s="109"/>
      <c r="BC184" s="109"/>
      <c r="BD184" s="109"/>
    </row>
    <row r="185" spans="9:56" x14ac:dyDescent="0.25">
      <c r="I185" s="109"/>
      <c r="J185" s="109"/>
      <c r="O185" s="109"/>
      <c r="P185" s="109"/>
      <c r="U185" s="109"/>
      <c r="V185" s="109"/>
      <c r="AB185" s="109"/>
      <c r="AC185" s="109"/>
      <c r="AH185" s="109"/>
      <c r="AI185" s="109"/>
      <c r="AO185" s="109"/>
      <c r="AP185" s="109"/>
      <c r="AV185" s="109"/>
      <c r="AW185" s="109"/>
      <c r="BC185" s="109"/>
      <c r="BD185" s="109"/>
    </row>
    <row r="186" spans="9:56" x14ac:dyDescent="0.25">
      <c r="I186" s="109"/>
      <c r="J186" s="109"/>
      <c r="O186" s="109"/>
      <c r="P186" s="109"/>
      <c r="U186" s="109"/>
      <c r="V186" s="109"/>
      <c r="AB186" s="109"/>
      <c r="AC186" s="109"/>
      <c r="AH186" s="109"/>
      <c r="AI186" s="109"/>
      <c r="AO186" s="109"/>
      <c r="AP186" s="109"/>
      <c r="AV186" s="109"/>
      <c r="AW186" s="109"/>
      <c r="BC186" s="109"/>
      <c r="BD186" s="109"/>
    </row>
    <row r="187" spans="9:56" x14ac:dyDescent="0.25">
      <c r="I187" s="109"/>
      <c r="J187" s="109"/>
      <c r="O187" s="109"/>
      <c r="P187" s="109"/>
      <c r="U187" s="109"/>
      <c r="V187" s="109"/>
      <c r="AB187" s="109"/>
      <c r="AC187" s="109"/>
      <c r="AH187" s="109"/>
      <c r="AI187" s="109"/>
      <c r="AO187" s="109"/>
      <c r="AP187" s="109"/>
      <c r="AV187" s="109"/>
      <c r="AW187" s="109"/>
      <c r="BC187" s="109"/>
      <c r="BD187" s="109"/>
    </row>
    <row r="188" spans="9:56" x14ac:dyDescent="0.25">
      <c r="I188" s="109"/>
      <c r="J188" s="109"/>
      <c r="O188" s="109"/>
      <c r="P188" s="109"/>
      <c r="U188" s="109"/>
      <c r="V188" s="109"/>
      <c r="AB188" s="109"/>
      <c r="AC188" s="109"/>
      <c r="AH188" s="109"/>
      <c r="AI188" s="109"/>
      <c r="AO188" s="109"/>
      <c r="AP188" s="109"/>
      <c r="AV188" s="109"/>
      <c r="AW188" s="109"/>
      <c r="BC188" s="109"/>
      <c r="BD188" s="109"/>
    </row>
    <row r="189" spans="9:56" x14ac:dyDescent="0.25">
      <c r="I189" s="109"/>
      <c r="J189" s="109"/>
      <c r="O189" s="109"/>
      <c r="P189" s="109"/>
      <c r="U189" s="109"/>
      <c r="V189" s="109"/>
      <c r="AB189" s="109"/>
      <c r="AC189" s="109"/>
      <c r="AH189" s="109"/>
      <c r="AI189" s="109"/>
      <c r="AO189" s="109"/>
      <c r="AP189" s="109"/>
      <c r="AV189" s="109"/>
      <c r="AW189" s="109"/>
      <c r="BC189" s="109"/>
      <c r="BD189" s="109"/>
    </row>
    <row r="190" spans="9:56" x14ac:dyDescent="0.25">
      <c r="I190" s="109"/>
      <c r="J190" s="109"/>
      <c r="O190" s="109"/>
      <c r="P190" s="109"/>
      <c r="U190" s="109"/>
      <c r="V190" s="109"/>
      <c r="AB190" s="109"/>
      <c r="AC190" s="109"/>
      <c r="AH190" s="109"/>
      <c r="AI190" s="109"/>
      <c r="AO190" s="109"/>
      <c r="AP190" s="109"/>
      <c r="AV190" s="109"/>
      <c r="AW190" s="109"/>
      <c r="BC190" s="109"/>
      <c r="BD190" s="109"/>
    </row>
    <row r="191" spans="9:56" x14ac:dyDescent="0.25">
      <c r="I191" s="109"/>
      <c r="J191" s="109"/>
      <c r="O191" s="109"/>
      <c r="P191" s="109"/>
      <c r="U191" s="109"/>
      <c r="V191" s="109"/>
      <c r="AB191" s="109"/>
      <c r="AC191" s="109"/>
      <c r="AH191" s="109"/>
      <c r="AI191" s="109"/>
      <c r="AO191" s="109"/>
      <c r="AP191" s="109"/>
      <c r="AV191" s="109"/>
      <c r="AW191" s="109"/>
      <c r="BC191" s="109"/>
      <c r="BD191" s="109"/>
    </row>
    <row r="192" spans="9:56" x14ac:dyDescent="0.25">
      <c r="I192" s="109"/>
      <c r="J192" s="109"/>
      <c r="O192" s="109"/>
      <c r="P192" s="109"/>
      <c r="U192" s="109"/>
      <c r="V192" s="109"/>
      <c r="AB192" s="109"/>
      <c r="AC192" s="109"/>
      <c r="AH192" s="109"/>
      <c r="AI192" s="109"/>
      <c r="AO192" s="109"/>
      <c r="AP192" s="109"/>
      <c r="AV192" s="109"/>
      <c r="AW192" s="109"/>
      <c r="BC192" s="109"/>
      <c r="BD192" s="109"/>
    </row>
    <row r="193" spans="9:56" x14ac:dyDescent="0.25">
      <c r="I193" s="109"/>
      <c r="J193" s="109"/>
      <c r="O193" s="109"/>
      <c r="P193" s="109"/>
      <c r="U193" s="109"/>
      <c r="V193" s="109"/>
      <c r="AB193" s="109"/>
      <c r="AC193" s="109"/>
      <c r="AH193" s="109"/>
      <c r="AI193" s="109"/>
      <c r="AO193" s="109"/>
      <c r="AP193" s="109"/>
      <c r="AV193" s="109"/>
      <c r="AW193" s="109"/>
      <c r="BC193" s="109"/>
      <c r="BD193" s="109"/>
    </row>
    <row r="194" spans="9:56" x14ac:dyDescent="0.25">
      <c r="I194" s="109"/>
      <c r="J194" s="109"/>
      <c r="O194" s="109"/>
      <c r="P194" s="109"/>
      <c r="U194" s="109"/>
      <c r="V194" s="109"/>
      <c r="AB194" s="109"/>
      <c r="AC194" s="109"/>
      <c r="AH194" s="109"/>
      <c r="AI194" s="109"/>
      <c r="AO194" s="109"/>
      <c r="AP194" s="109"/>
      <c r="AV194" s="109"/>
      <c r="AW194" s="109"/>
      <c r="BC194" s="109"/>
      <c r="BD194" s="109"/>
    </row>
    <row r="195" spans="9:56" x14ac:dyDescent="0.25">
      <c r="I195" s="109"/>
      <c r="J195" s="109"/>
      <c r="O195" s="109"/>
      <c r="P195" s="109"/>
      <c r="U195" s="109"/>
      <c r="V195" s="109"/>
      <c r="AB195" s="109"/>
      <c r="AC195" s="109"/>
      <c r="AH195" s="109"/>
      <c r="AI195" s="109"/>
      <c r="AO195" s="109"/>
      <c r="AP195" s="109"/>
      <c r="AV195" s="109"/>
      <c r="AW195" s="109"/>
      <c r="BC195" s="109"/>
      <c r="BD195" s="109"/>
    </row>
    <row r="196" spans="9:56" x14ac:dyDescent="0.25">
      <c r="I196" s="109"/>
      <c r="J196" s="109"/>
      <c r="O196" s="109"/>
      <c r="P196" s="109"/>
      <c r="U196" s="109"/>
      <c r="V196" s="109"/>
      <c r="AB196" s="109"/>
      <c r="AC196" s="109"/>
      <c r="AH196" s="109"/>
      <c r="AI196" s="109"/>
      <c r="AO196" s="109"/>
      <c r="AP196" s="109"/>
      <c r="AV196" s="109"/>
      <c r="AW196" s="109"/>
      <c r="BC196" s="109"/>
      <c r="BD196" s="109"/>
    </row>
    <row r="197" spans="9:56" x14ac:dyDescent="0.25">
      <c r="I197" s="109"/>
      <c r="J197" s="109"/>
      <c r="O197" s="109"/>
      <c r="P197" s="109"/>
      <c r="U197" s="109"/>
      <c r="V197" s="109"/>
      <c r="AB197" s="109"/>
      <c r="AC197" s="109"/>
      <c r="AH197" s="109"/>
      <c r="AI197" s="109"/>
      <c r="AO197" s="109"/>
      <c r="AP197" s="109"/>
      <c r="AV197" s="109"/>
      <c r="AW197" s="109"/>
      <c r="BC197" s="109"/>
      <c r="BD197" s="109"/>
    </row>
    <row r="198" spans="9:56" x14ac:dyDescent="0.25">
      <c r="I198" s="109"/>
      <c r="J198" s="109"/>
      <c r="O198" s="109"/>
      <c r="P198" s="109"/>
      <c r="U198" s="109"/>
      <c r="V198" s="109"/>
      <c r="AB198" s="109"/>
      <c r="AC198" s="109"/>
      <c r="AH198" s="109"/>
      <c r="AI198" s="109"/>
      <c r="AO198" s="109"/>
      <c r="AP198" s="109"/>
      <c r="AV198" s="109"/>
      <c r="AW198" s="109"/>
      <c r="BC198" s="109"/>
      <c r="BD198" s="109"/>
    </row>
    <row r="199" spans="9:56" x14ac:dyDescent="0.25">
      <c r="I199" s="109"/>
      <c r="J199" s="109"/>
      <c r="O199" s="109"/>
      <c r="P199" s="109"/>
      <c r="U199" s="109"/>
      <c r="V199" s="109"/>
      <c r="AB199" s="109"/>
      <c r="AC199" s="109"/>
      <c r="AH199" s="109"/>
      <c r="AI199" s="109"/>
      <c r="AO199" s="109"/>
      <c r="AP199" s="109"/>
      <c r="AV199" s="109"/>
      <c r="AW199" s="109"/>
      <c r="BC199" s="109"/>
      <c r="BD199" s="109"/>
    </row>
    <row r="200" spans="9:56" x14ac:dyDescent="0.25">
      <c r="I200" s="109"/>
      <c r="J200" s="109"/>
      <c r="O200" s="109"/>
      <c r="P200" s="109"/>
      <c r="U200" s="109"/>
      <c r="V200" s="109"/>
      <c r="AB200" s="109"/>
      <c r="AC200" s="109"/>
      <c r="AH200" s="109"/>
      <c r="AI200" s="109"/>
      <c r="AO200" s="109"/>
      <c r="AP200" s="109"/>
      <c r="AV200" s="109"/>
      <c r="AW200" s="109"/>
      <c r="BC200" s="109"/>
      <c r="BD200" s="109"/>
    </row>
    <row r="201" spans="9:56" x14ac:dyDescent="0.25">
      <c r="I201" s="109"/>
      <c r="J201" s="109"/>
      <c r="O201" s="109"/>
      <c r="P201" s="109"/>
      <c r="U201" s="109"/>
      <c r="V201" s="109"/>
      <c r="AB201" s="109"/>
      <c r="AC201" s="109"/>
      <c r="AH201" s="109"/>
      <c r="AI201" s="109"/>
      <c r="AO201" s="109"/>
      <c r="AP201" s="109"/>
      <c r="AV201" s="109"/>
      <c r="AW201" s="109"/>
      <c r="BC201" s="109"/>
      <c r="BD201" s="109"/>
    </row>
    <row r="202" spans="9:56" x14ac:dyDescent="0.25">
      <c r="I202" s="109"/>
      <c r="J202" s="109"/>
      <c r="O202" s="109"/>
      <c r="P202" s="109"/>
      <c r="U202" s="109"/>
      <c r="V202" s="109"/>
      <c r="AB202" s="109"/>
      <c r="AC202" s="109"/>
      <c r="AH202" s="109"/>
      <c r="AI202" s="109"/>
      <c r="AO202" s="109"/>
      <c r="AP202" s="109"/>
      <c r="AV202" s="109"/>
      <c r="AW202" s="109"/>
      <c r="BC202" s="109"/>
      <c r="BD202" s="109"/>
    </row>
    <row r="203" spans="9:56" x14ac:dyDescent="0.25">
      <c r="I203" s="109"/>
      <c r="J203" s="109"/>
      <c r="O203" s="109"/>
      <c r="P203" s="109"/>
      <c r="U203" s="109"/>
      <c r="V203" s="109"/>
      <c r="AB203" s="109"/>
      <c r="AC203" s="109"/>
      <c r="AH203" s="109"/>
      <c r="AI203" s="109"/>
      <c r="AO203" s="109"/>
      <c r="AP203" s="109"/>
      <c r="AV203" s="109"/>
      <c r="AW203" s="109"/>
      <c r="BC203" s="109"/>
      <c r="BD203" s="109"/>
    </row>
    <row r="204" spans="9:56" x14ac:dyDescent="0.25">
      <c r="I204" s="109"/>
      <c r="J204" s="109"/>
      <c r="O204" s="109"/>
      <c r="P204" s="109"/>
      <c r="U204" s="109"/>
      <c r="V204" s="109"/>
      <c r="AB204" s="109"/>
      <c r="AC204" s="109"/>
      <c r="AH204" s="109"/>
      <c r="AI204" s="109"/>
      <c r="AO204" s="109"/>
      <c r="AP204" s="109"/>
      <c r="AV204" s="109"/>
      <c r="AW204" s="109"/>
      <c r="BC204" s="109"/>
      <c r="BD204" s="109"/>
    </row>
    <row r="205" spans="9:56" x14ac:dyDescent="0.25">
      <c r="I205" s="109"/>
      <c r="J205" s="109"/>
      <c r="O205" s="109"/>
      <c r="P205" s="109"/>
      <c r="U205" s="109"/>
      <c r="V205" s="109"/>
      <c r="AB205" s="109"/>
      <c r="AC205" s="109"/>
      <c r="AH205" s="109"/>
      <c r="AI205" s="109"/>
      <c r="AO205" s="109"/>
      <c r="AP205" s="109"/>
      <c r="AV205" s="109"/>
      <c r="AW205" s="109"/>
      <c r="BC205" s="109"/>
      <c r="BD205" s="109"/>
    </row>
    <row r="206" spans="9:56" x14ac:dyDescent="0.25">
      <c r="I206" s="109"/>
      <c r="J206" s="109"/>
      <c r="O206" s="109"/>
      <c r="P206" s="109"/>
      <c r="U206" s="109"/>
      <c r="V206" s="109"/>
      <c r="AB206" s="109"/>
      <c r="AC206" s="109"/>
      <c r="AH206" s="109"/>
      <c r="AI206" s="109"/>
      <c r="AO206" s="109"/>
      <c r="AP206" s="109"/>
      <c r="AV206" s="109"/>
      <c r="AW206" s="109"/>
      <c r="BC206" s="109"/>
      <c r="BD206" s="109"/>
    </row>
    <row r="207" spans="9:56" x14ac:dyDescent="0.25">
      <c r="I207" s="109"/>
      <c r="J207" s="109"/>
      <c r="O207" s="109"/>
      <c r="P207" s="109"/>
      <c r="U207" s="109"/>
      <c r="V207" s="109"/>
      <c r="AB207" s="109"/>
      <c r="AC207" s="109"/>
      <c r="AH207" s="109"/>
      <c r="AI207" s="109"/>
      <c r="AO207" s="109"/>
      <c r="AP207" s="109"/>
      <c r="AV207" s="109"/>
      <c r="AW207" s="109"/>
      <c r="BC207" s="109"/>
      <c r="BD207" s="109"/>
    </row>
    <row r="208" spans="9:56" x14ac:dyDescent="0.25">
      <c r="I208" s="109"/>
      <c r="J208" s="109"/>
      <c r="O208" s="109"/>
      <c r="P208" s="109"/>
      <c r="U208" s="109"/>
      <c r="V208" s="109"/>
      <c r="AB208" s="109"/>
      <c r="AC208" s="109"/>
      <c r="AH208" s="109"/>
      <c r="AI208" s="109"/>
      <c r="AO208" s="109"/>
      <c r="AP208" s="109"/>
      <c r="AV208" s="109"/>
      <c r="AW208" s="109"/>
      <c r="BC208" s="109"/>
      <c r="BD208" s="109"/>
    </row>
    <row r="209" spans="9:56" x14ac:dyDescent="0.25">
      <c r="I209" s="109"/>
      <c r="J209" s="109"/>
      <c r="O209" s="109"/>
      <c r="P209" s="109"/>
      <c r="U209" s="109"/>
      <c r="V209" s="109"/>
      <c r="AB209" s="109"/>
      <c r="AC209" s="109"/>
      <c r="AH209" s="109"/>
      <c r="AI209" s="109"/>
      <c r="AO209" s="109"/>
      <c r="AP209" s="109"/>
      <c r="AV209" s="109"/>
      <c r="AW209" s="109"/>
      <c r="BC209" s="109"/>
      <c r="BD209" s="109"/>
    </row>
    <row r="210" spans="9:56" x14ac:dyDescent="0.25">
      <c r="I210" s="109"/>
      <c r="J210" s="109"/>
      <c r="O210" s="109"/>
      <c r="P210" s="109"/>
      <c r="U210" s="109"/>
      <c r="V210" s="109"/>
      <c r="AB210" s="109"/>
      <c r="AC210" s="109"/>
      <c r="AH210" s="109"/>
      <c r="AI210" s="109"/>
      <c r="AO210" s="109"/>
      <c r="AP210" s="109"/>
      <c r="AV210" s="109"/>
      <c r="AW210" s="109"/>
      <c r="BC210" s="109"/>
      <c r="BD210" s="109"/>
    </row>
    <row r="211" spans="9:56" x14ac:dyDescent="0.25">
      <c r="I211" s="109"/>
      <c r="J211" s="109"/>
      <c r="O211" s="109"/>
      <c r="P211" s="109"/>
      <c r="U211" s="109"/>
      <c r="V211" s="109"/>
      <c r="AB211" s="109"/>
      <c r="AC211" s="109"/>
      <c r="AH211" s="109"/>
      <c r="AI211" s="109"/>
      <c r="AO211" s="109"/>
      <c r="AP211" s="109"/>
      <c r="AV211" s="109"/>
      <c r="AW211" s="109"/>
      <c r="BC211" s="109"/>
      <c r="BD211" s="109"/>
    </row>
    <row r="212" spans="9:56" x14ac:dyDescent="0.25">
      <c r="I212" s="109"/>
      <c r="J212" s="109"/>
      <c r="O212" s="109"/>
      <c r="P212" s="109"/>
      <c r="U212" s="109"/>
      <c r="V212" s="109"/>
      <c r="AB212" s="109"/>
      <c r="AC212" s="109"/>
      <c r="AH212" s="109"/>
      <c r="AI212" s="109"/>
      <c r="AO212" s="109"/>
      <c r="AP212" s="109"/>
      <c r="AV212" s="109"/>
      <c r="AW212" s="109"/>
      <c r="BC212" s="109"/>
      <c r="BD212" s="109"/>
    </row>
    <row r="213" spans="9:56" x14ac:dyDescent="0.25">
      <c r="I213" s="109"/>
      <c r="J213" s="109"/>
      <c r="O213" s="109"/>
      <c r="P213" s="109"/>
      <c r="U213" s="109"/>
      <c r="V213" s="109"/>
      <c r="AB213" s="109"/>
      <c r="AC213" s="109"/>
      <c r="AH213" s="109"/>
      <c r="AI213" s="109"/>
      <c r="AO213" s="109"/>
      <c r="AP213" s="109"/>
      <c r="AV213" s="109"/>
      <c r="AW213" s="109"/>
      <c r="BC213" s="109"/>
      <c r="BD213" s="109"/>
    </row>
    <row r="214" spans="9:56" x14ac:dyDescent="0.25">
      <c r="I214" s="109"/>
      <c r="J214" s="109"/>
      <c r="O214" s="109"/>
      <c r="P214" s="109"/>
      <c r="U214" s="109"/>
      <c r="V214" s="109"/>
      <c r="AB214" s="109"/>
      <c r="AC214" s="109"/>
      <c r="AH214" s="109"/>
      <c r="AI214" s="109"/>
      <c r="AO214" s="109"/>
      <c r="AP214" s="109"/>
      <c r="AV214" s="109"/>
      <c r="AW214" s="109"/>
      <c r="BC214" s="109"/>
      <c r="BD214" s="109"/>
    </row>
    <row r="215" spans="9:56" x14ac:dyDescent="0.25">
      <c r="I215" s="109"/>
      <c r="J215" s="109"/>
      <c r="O215" s="109"/>
      <c r="P215" s="109"/>
      <c r="U215" s="109"/>
      <c r="V215" s="109"/>
      <c r="AB215" s="109"/>
      <c r="AC215" s="109"/>
      <c r="AH215" s="109"/>
      <c r="AI215" s="109"/>
      <c r="AO215" s="109"/>
      <c r="AP215" s="109"/>
      <c r="AV215" s="109"/>
      <c r="AW215" s="109"/>
      <c r="BC215" s="109"/>
      <c r="BD215" s="109"/>
    </row>
    <row r="216" spans="9:56" x14ac:dyDescent="0.25">
      <c r="I216" s="109"/>
      <c r="J216" s="109"/>
      <c r="O216" s="109"/>
      <c r="P216" s="109"/>
      <c r="U216" s="109"/>
      <c r="V216" s="109"/>
      <c r="AB216" s="109"/>
      <c r="AC216" s="109"/>
      <c r="AH216" s="109"/>
      <c r="AI216" s="109"/>
      <c r="AO216" s="109"/>
      <c r="AP216" s="109"/>
      <c r="AV216" s="109"/>
      <c r="AW216" s="109"/>
      <c r="BC216" s="109"/>
      <c r="BD216" s="109"/>
    </row>
    <row r="217" spans="9:56" x14ac:dyDescent="0.25">
      <c r="I217" s="109"/>
      <c r="J217" s="109"/>
      <c r="O217" s="109"/>
      <c r="P217" s="109"/>
      <c r="U217" s="109"/>
      <c r="V217" s="109"/>
      <c r="AB217" s="109"/>
      <c r="AC217" s="109"/>
      <c r="AH217" s="109"/>
      <c r="AI217" s="109"/>
      <c r="AO217" s="109"/>
      <c r="AP217" s="109"/>
      <c r="AV217" s="109"/>
      <c r="AW217" s="109"/>
      <c r="BC217" s="109"/>
      <c r="BD217" s="109"/>
    </row>
    <row r="218" spans="9:56" x14ac:dyDescent="0.25">
      <c r="I218" s="109"/>
      <c r="J218" s="109"/>
      <c r="O218" s="109"/>
      <c r="P218" s="109"/>
      <c r="U218" s="109"/>
      <c r="V218" s="109"/>
      <c r="AB218" s="109"/>
      <c r="AC218" s="109"/>
      <c r="AH218" s="109"/>
      <c r="AI218" s="109"/>
      <c r="AO218" s="109"/>
      <c r="AP218" s="109"/>
      <c r="AV218" s="109"/>
      <c r="AW218" s="109"/>
      <c r="BC218" s="109"/>
      <c r="BD218" s="109"/>
    </row>
    <row r="219" spans="9:56" x14ac:dyDescent="0.25">
      <c r="I219" s="109"/>
      <c r="J219" s="109"/>
      <c r="O219" s="109"/>
      <c r="P219" s="109"/>
      <c r="U219" s="109"/>
      <c r="V219" s="109"/>
      <c r="AB219" s="109"/>
      <c r="AC219" s="109"/>
      <c r="AH219" s="109"/>
      <c r="AI219" s="109"/>
      <c r="AO219" s="109"/>
      <c r="AP219" s="109"/>
      <c r="AV219" s="109"/>
      <c r="AW219" s="109"/>
      <c r="BC219" s="109"/>
      <c r="BD219" s="109"/>
    </row>
    <row r="220" spans="9:56" x14ac:dyDescent="0.25">
      <c r="I220" s="109"/>
      <c r="J220" s="109"/>
      <c r="O220" s="109"/>
      <c r="P220" s="109"/>
      <c r="U220" s="109"/>
      <c r="V220" s="109"/>
      <c r="AB220" s="109"/>
      <c r="AC220" s="109"/>
      <c r="AH220" s="109"/>
      <c r="AI220" s="109"/>
      <c r="AO220" s="109"/>
      <c r="AP220" s="109"/>
      <c r="AV220" s="109"/>
      <c r="AW220" s="109"/>
      <c r="BC220" s="109"/>
      <c r="BD220" s="109"/>
    </row>
    <row r="221" spans="9:56" x14ac:dyDescent="0.25">
      <c r="I221" s="109"/>
      <c r="J221" s="109"/>
      <c r="O221" s="109"/>
      <c r="P221" s="109"/>
      <c r="U221" s="109"/>
      <c r="V221" s="109"/>
      <c r="AB221" s="109"/>
      <c r="AC221" s="109"/>
      <c r="AH221" s="109"/>
      <c r="AI221" s="109"/>
      <c r="AO221" s="109"/>
      <c r="AP221" s="109"/>
      <c r="AV221" s="109"/>
      <c r="AW221" s="109"/>
      <c r="BC221" s="109"/>
      <c r="BD221" s="109"/>
    </row>
    <row r="222" spans="9:56" x14ac:dyDescent="0.25">
      <c r="I222" s="109"/>
      <c r="J222" s="109"/>
      <c r="O222" s="109"/>
      <c r="P222" s="109"/>
      <c r="U222" s="109"/>
      <c r="V222" s="109"/>
      <c r="AB222" s="109"/>
      <c r="AC222" s="109"/>
      <c r="AH222" s="109"/>
      <c r="AI222" s="109"/>
      <c r="AO222" s="109"/>
      <c r="AP222" s="109"/>
      <c r="AV222" s="109"/>
      <c r="AW222" s="109"/>
      <c r="BC222" s="109"/>
      <c r="BD222" s="109"/>
    </row>
    <row r="223" spans="9:56" x14ac:dyDescent="0.25">
      <c r="I223" s="109"/>
      <c r="J223" s="109"/>
      <c r="O223" s="109"/>
      <c r="P223" s="109"/>
      <c r="U223" s="109"/>
      <c r="V223" s="109"/>
      <c r="AB223" s="109"/>
      <c r="AC223" s="109"/>
      <c r="AH223" s="109"/>
      <c r="AI223" s="109"/>
      <c r="AO223" s="109"/>
      <c r="AP223" s="109"/>
      <c r="AV223" s="109"/>
      <c r="AW223" s="109"/>
      <c r="BC223" s="109"/>
      <c r="BD223" s="109"/>
    </row>
    <row r="224" spans="9:56" x14ac:dyDescent="0.25">
      <c r="I224" s="109"/>
      <c r="J224" s="109"/>
      <c r="O224" s="109"/>
      <c r="P224" s="109"/>
      <c r="U224" s="109"/>
      <c r="V224" s="109"/>
      <c r="AB224" s="109"/>
      <c r="AC224" s="109"/>
      <c r="AH224" s="109"/>
      <c r="AI224" s="109"/>
      <c r="AO224" s="109"/>
      <c r="AP224" s="109"/>
      <c r="AV224" s="109"/>
      <c r="AW224" s="109"/>
      <c r="BC224" s="109"/>
      <c r="BD224" s="109"/>
    </row>
    <row r="225" spans="9:56" x14ac:dyDescent="0.25">
      <c r="I225" s="109"/>
      <c r="J225" s="109"/>
      <c r="O225" s="109"/>
      <c r="P225" s="109"/>
      <c r="U225" s="109"/>
      <c r="V225" s="109"/>
      <c r="AB225" s="109"/>
      <c r="AC225" s="109"/>
      <c r="AH225" s="109"/>
      <c r="AI225" s="109"/>
      <c r="AO225" s="109"/>
      <c r="AP225" s="109"/>
      <c r="AV225" s="109"/>
      <c r="AW225" s="109"/>
      <c r="BC225" s="109"/>
      <c r="BD225" s="109"/>
    </row>
    <row r="226" spans="9:56" x14ac:dyDescent="0.25">
      <c r="I226" s="109"/>
      <c r="J226" s="109"/>
      <c r="O226" s="109"/>
      <c r="P226" s="109"/>
      <c r="U226" s="109"/>
      <c r="V226" s="109"/>
      <c r="AB226" s="109"/>
      <c r="AC226" s="109"/>
      <c r="AH226" s="109"/>
      <c r="AI226" s="109"/>
      <c r="AO226" s="109"/>
      <c r="AP226" s="109"/>
      <c r="AV226" s="109"/>
      <c r="AW226" s="109"/>
      <c r="BC226" s="109"/>
      <c r="BD226" s="109"/>
    </row>
    <row r="227" spans="9:56" x14ac:dyDescent="0.25">
      <c r="I227" s="109"/>
      <c r="J227" s="109"/>
      <c r="O227" s="109"/>
      <c r="P227" s="109"/>
      <c r="U227" s="109"/>
      <c r="V227" s="109"/>
      <c r="AB227" s="109"/>
      <c r="AC227" s="109"/>
      <c r="AH227" s="109"/>
      <c r="AI227" s="109"/>
      <c r="AO227" s="109"/>
      <c r="AP227" s="109"/>
      <c r="AV227" s="109"/>
      <c r="AW227" s="109"/>
      <c r="BC227" s="109"/>
      <c r="BD227" s="109"/>
    </row>
    <row r="228" spans="9:56" x14ac:dyDescent="0.25">
      <c r="I228" s="109"/>
      <c r="J228" s="109"/>
      <c r="O228" s="109"/>
      <c r="P228" s="109"/>
      <c r="U228" s="109"/>
      <c r="V228" s="109"/>
      <c r="AB228" s="109"/>
      <c r="AC228" s="109"/>
      <c r="AH228" s="109"/>
      <c r="AI228" s="109"/>
      <c r="AO228" s="109"/>
      <c r="AP228" s="109"/>
      <c r="AV228" s="109"/>
      <c r="AW228" s="109"/>
      <c r="BC228" s="109"/>
      <c r="BD228" s="109"/>
    </row>
    <row r="229" spans="9:56" x14ac:dyDescent="0.25">
      <c r="I229" s="109"/>
      <c r="J229" s="109"/>
      <c r="O229" s="109"/>
      <c r="P229" s="109"/>
      <c r="U229" s="109"/>
      <c r="V229" s="109"/>
      <c r="AB229" s="109"/>
      <c r="AC229" s="109"/>
      <c r="AH229" s="109"/>
      <c r="AI229" s="109"/>
      <c r="AO229" s="109"/>
      <c r="AP229" s="109"/>
      <c r="AV229" s="109"/>
      <c r="AW229" s="109"/>
      <c r="BC229" s="109"/>
      <c r="BD229" s="109"/>
    </row>
    <row r="230" spans="9:56" x14ac:dyDescent="0.25">
      <c r="I230" s="109"/>
      <c r="J230" s="109"/>
      <c r="O230" s="109"/>
      <c r="P230" s="109"/>
      <c r="U230" s="109"/>
      <c r="V230" s="109"/>
      <c r="AB230" s="109"/>
      <c r="AC230" s="109"/>
      <c r="AH230" s="109"/>
      <c r="AI230" s="109"/>
      <c r="AO230" s="109"/>
      <c r="AP230" s="109"/>
      <c r="AV230" s="109"/>
      <c r="AW230" s="109"/>
      <c r="BC230" s="109"/>
      <c r="BD230" s="109"/>
    </row>
    <row r="231" spans="9:56" x14ac:dyDescent="0.25">
      <c r="I231" s="109"/>
      <c r="J231" s="109"/>
      <c r="O231" s="109"/>
      <c r="P231" s="109"/>
      <c r="U231" s="109"/>
      <c r="V231" s="109"/>
      <c r="AB231" s="109"/>
      <c r="AC231" s="109"/>
      <c r="AH231" s="109"/>
      <c r="AI231" s="109"/>
      <c r="AO231" s="109"/>
      <c r="AP231" s="109"/>
      <c r="AV231" s="109"/>
      <c r="AW231" s="109"/>
      <c r="BC231" s="109"/>
      <c r="BD231" s="109"/>
    </row>
    <row r="232" spans="9:56" x14ac:dyDescent="0.25">
      <c r="I232" s="109"/>
      <c r="J232" s="109"/>
      <c r="O232" s="109"/>
      <c r="P232" s="109"/>
      <c r="U232" s="109"/>
      <c r="V232" s="109"/>
      <c r="AB232" s="109"/>
      <c r="AC232" s="109"/>
      <c r="AH232" s="109"/>
      <c r="AI232" s="109"/>
      <c r="AO232" s="109"/>
      <c r="AP232" s="109"/>
      <c r="AV232" s="109"/>
      <c r="AW232" s="109"/>
      <c r="BC232" s="109"/>
      <c r="BD232" s="109"/>
    </row>
    <row r="233" spans="9:56" x14ac:dyDescent="0.25">
      <c r="I233" s="109"/>
      <c r="J233" s="109"/>
      <c r="O233" s="109"/>
      <c r="P233" s="109"/>
      <c r="U233" s="109"/>
      <c r="V233" s="109"/>
      <c r="AB233" s="109"/>
      <c r="AC233" s="109"/>
      <c r="AH233" s="109"/>
      <c r="AI233" s="109"/>
      <c r="AO233" s="109"/>
      <c r="AP233" s="109"/>
      <c r="AV233" s="109"/>
      <c r="AW233" s="109"/>
      <c r="BC233" s="109"/>
      <c r="BD233" s="109"/>
    </row>
    <row r="234" spans="9:56" x14ac:dyDescent="0.25">
      <c r="I234" s="109"/>
      <c r="J234" s="109"/>
      <c r="O234" s="109"/>
      <c r="P234" s="109"/>
      <c r="U234" s="109"/>
      <c r="V234" s="109"/>
      <c r="AB234" s="109"/>
      <c r="AC234" s="109"/>
      <c r="AH234" s="109"/>
      <c r="AI234" s="109"/>
      <c r="AO234" s="109"/>
      <c r="AP234" s="109"/>
      <c r="AV234" s="109"/>
      <c r="AW234" s="109"/>
      <c r="BC234" s="109"/>
      <c r="BD234" s="109"/>
    </row>
    <row r="235" spans="9:56" x14ac:dyDescent="0.25">
      <c r="I235" s="109"/>
      <c r="J235" s="109"/>
      <c r="O235" s="109"/>
      <c r="P235" s="109"/>
      <c r="U235" s="109"/>
      <c r="V235" s="109"/>
      <c r="AB235" s="109"/>
      <c r="AC235" s="109"/>
      <c r="AH235" s="109"/>
      <c r="AI235" s="109"/>
      <c r="AO235" s="109"/>
      <c r="AP235" s="109"/>
      <c r="AV235" s="109"/>
      <c r="AW235" s="109"/>
      <c r="BC235" s="109"/>
      <c r="BD235" s="109"/>
    </row>
    <row r="236" spans="9:56" x14ac:dyDescent="0.25">
      <c r="I236" s="109"/>
      <c r="J236" s="109"/>
      <c r="O236" s="109"/>
      <c r="P236" s="109"/>
      <c r="U236" s="109"/>
      <c r="V236" s="109"/>
      <c r="AB236" s="109"/>
      <c r="AC236" s="109"/>
      <c r="AH236" s="109"/>
      <c r="AI236" s="109"/>
      <c r="AO236" s="109"/>
      <c r="AP236" s="109"/>
      <c r="AV236" s="109"/>
      <c r="AW236" s="109"/>
      <c r="BC236" s="109"/>
      <c r="BD236" s="109"/>
    </row>
    <row r="237" spans="9:56" x14ac:dyDescent="0.25">
      <c r="I237" s="109"/>
      <c r="J237" s="109"/>
      <c r="O237" s="109"/>
      <c r="P237" s="109"/>
      <c r="U237" s="109"/>
      <c r="V237" s="109"/>
      <c r="AB237" s="109"/>
      <c r="AC237" s="109"/>
      <c r="AH237" s="109"/>
      <c r="AI237" s="109"/>
      <c r="AO237" s="109"/>
      <c r="AP237" s="109"/>
      <c r="AV237" s="109"/>
      <c r="AW237" s="109"/>
      <c r="BC237" s="109"/>
      <c r="BD237" s="109"/>
    </row>
    <row r="238" spans="9:56" x14ac:dyDescent="0.25">
      <c r="I238" s="109"/>
      <c r="J238" s="109"/>
      <c r="O238" s="109"/>
      <c r="P238" s="109"/>
      <c r="U238" s="109"/>
      <c r="V238" s="109"/>
      <c r="AB238" s="109"/>
      <c r="AC238" s="109"/>
      <c r="AH238" s="109"/>
      <c r="AI238" s="109"/>
      <c r="AO238" s="109"/>
      <c r="AP238" s="109"/>
      <c r="AV238" s="109"/>
      <c r="AW238" s="109"/>
      <c r="BC238" s="109"/>
      <c r="BD238" s="109"/>
    </row>
    <row r="239" spans="9:56" x14ac:dyDescent="0.25">
      <c r="I239" s="109"/>
      <c r="J239" s="109"/>
      <c r="O239" s="109"/>
      <c r="P239" s="109"/>
      <c r="U239" s="109"/>
      <c r="V239" s="109"/>
      <c r="AB239" s="109"/>
      <c r="AC239" s="109"/>
      <c r="AH239" s="109"/>
      <c r="AI239" s="109"/>
      <c r="AO239" s="109"/>
      <c r="AP239" s="109"/>
      <c r="AV239" s="109"/>
      <c r="AW239" s="109"/>
      <c r="BC239" s="109"/>
      <c r="BD239" s="109"/>
    </row>
    <row r="240" spans="9:56" x14ac:dyDescent="0.25">
      <c r="I240" s="109"/>
      <c r="J240" s="109"/>
      <c r="O240" s="109"/>
      <c r="P240" s="109"/>
      <c r="U240" s="109"/>
      <c r="V240" s="109"/>
      <c r="AB240" s="109"/>
      <c r="AC240" s="109"/>
      <c r="AH240" s="109"/>
      <c r="AI240" s="109"/>
      <c r="AO240" s="109"/>
      <c r="AP240" s="109"/>
      <c r="AV240" s="109"/>
      <c r="AW240" s="109"/>
      <c r="BC240" s="109"/>
      <c r="BD240" s="109"/>
    </row>
    <row r="241" spans="9:56" x14ac:dyDescent="0.25">
      <c r="I241" s="109"/>
      <c r="J241" s="109"/>
      <c r="O241" s="109"/>
      <c r="P241" s="109"/>
      <c r="U241" s="109"/>
      <c r="V241" s="109"/>
      <c r="AB241" s="109"/>
      <c r="AC241" s="109"/>
      <c r="AH241" s="109"/>
      <c r="AI241" s="109"/>
      <c r="AO241" s="109"/>
      <c r="AP241" s="109"/>
      <c r="AV241" s="109"/>
      <c r="AW241" s="109"/>
      <c r="BC241" s="109"/>
      <c r="BD241" s="109"/>
    </row>
    <row r="242" spans="9:56" x14ac:dyDescent="0.25">
      <c r="I242" s="109"/>
      <c r="J242" s="109"/>
      <c r="O242" s="109"/>
      <c r="P242" s="109"/>
      <c r="U242" s="109"/>
      <c r="V242" s="109"/>
      <c r="AB242" s="109"/>
      <c r="AC242" s="109"/>
      <c r="AH242" s="109"/>
      <c r="AI242" s="109"/>
      <c r="AO242" s="109"/>
      <c r="AP242" s="109"/>
      <c r="AV242" s="109"/>
      <c r="AW242" s="109"/>
      <c r="BC242" s="109"/>
      <c r="BD242" s="109"/>
    </row>
    <row r="243" spans="9:56" x14ac:dyDescent="0.25">
      <c r="I243" s="109"/>
      <c r="J243" s="109"/>
      <c r="O243" s="109"/>
      <c r="P243" s="109"/>
      <c r="U243" s="109"/>
      <c r="V243" s="109"/>
      <c r="AB243" s="109"/>
      <c r="AC243" s="109"/>
      <c r="AH243" s="109"/>
      <c r="AI243" s="109"/>
      <c r="AO243" s="109"/>
      <c r="AP243" s="109"/>
      <c r="AV243" s="109"/>
      <c r="AW243" s="109"/>
      <c r="BC243" s="109"/>
      <c r="BD243" s="109"/>
    </row>
    <row r="244" spans="9:56" x14ac:dyDescent="0.25">
      <c r="I244" s="109"/>
      <c r="J244" s="109"/>
      <c r="O244" s="109"/>
      <c r="P244" s="109"/>
      <c r="U244" s="109"/>
      <c r="V244" s="109"/>
      <c r="AB244" s="109"/>
      <c r="AC244" s="109"/>
      <c r="AH244" s="109"/>
      <c r="AI244" s="109"/>
      <c r="AO244" s="109"/>
      <c r="AP244" s="109"/>
      <c r="AV244" s="109"/>
      <c r="AW244" s="109"/>
      <c r="BC244" s="109"/>
      <c r="BD244" s="109"/>
    </row>
    <row r="245" spans="9:56" x14ac:dyDescent="0.25">
      <c r="I245" s="109"/>
      <c r="J245" s="109"/>
      <c r="O245" s="109"/>
      <c r="P245" s="109"/>
      <c r="U245" s="109"/>
      <c r="V245" s="109"/>
      <c r="AB245" s="109"/>
      <c r="AC245" s="109"/>
      <c r="AH245" s="109"/>
      <c r="AI245" s="109"/>
      <c r="AO245" s="109"/>
      <c r="AP245" s="109"/>
      <c r="AV245" s="109"/>
      <c r="AW245" s="109"/>
      <c r="BC245" s="109"/>
      <c r="BD245" s="109"/>
    </row>
    <row r="246" spans="9:56" x14ac:dyDescent="0.25">
      <c r="I246" s="109"/>
      <c r="J246" s="109"/>
      <c r="O246" s="109"/>
      <c r="P246" s="109"/>
      <c r="U246" s="109"/>
      <c r="V246" s="109"/>
      <c r="AB246" s="109"/>
      <c r="AC246" s="109"/>
      <c r="AH246" s="109"/>
      <c r="AI246" s="109"/>
      <c r="AO246" s="109"/>
      <c r="AP246" s="109"/>
      <c r="AV246" s="109"/>
      <c r="AW246" s="109"/>
      <c r="BC246" s="109"/>
      <c r="BD246" s="109"/>
    </row>
    <row r="247" spans="9:56" x14ac:dyDescent="0.25">
      <c r="I247" s="109"/>
      <c r="J247" s="109"/>
      <c r="O247" s="109"/>
      <c r="P247" s="109"/>
      <c r="U247" s="109"/>
      <c r="V247" s="109"/>
      <c r="AB247" s="109"/>
      <c r="AC247" s="109"/>
      <c r="AH247" s="109"/>
      <c r="AI247" s="109"/>
      <c r="AO247" s="109"/>
      <c r="AP247" s="109"/>
      <c r="AV247" s="109"/>
      <c r="AW247" s="109"/>
      <c r="BC247" s="109"/>
      <c r="BD247" s="109"/>
    </row>
    <row r="248" spans="9:56" x14ac:dyDescent="0.25">
      <c r="I248" s="109"/>
      <c r="J248" s="109"/>
      <c r="O248" s="109"/>
      <c r="P248" s="109"/>
      <c r="U248" s="109"/>
      <c r="V248" s="109"/>
      <c r="AB248" s="109"/>
      <c r="AC248" s="109"/>
      <c r="AH248" s="109"/>
      <c r="AI248" s="109"/>
      <c r="AO248" s="109"/>
      <c r="AP248" s="109"/>
      <c r="AV248" s="109"/>
      <c r="AW248" s="109"/>
      <c r="BC248" s="109"/>
      <c r="BD248" s="109"/>
    </row>
  </sheetData>
  <sheetProtection algorithmName="SHA-512" hashValue="1nmNrcdrujsm+/LbONB1V2VKpF4rSZMf2Kpay4JZXxnhjPbpEW3vn17K+qBJDO4ZhBMOu1fLGOYHFk2fdVmBHw==" saltValue="WpsDAV2zrKVn6CebTKiUrw==" spinCount="100000" sheet="1" objects="1" scenarios="1" autoFilter="0"/>
  <autoFilter ref="A6:BA119" xr:uid="{6313BD00-71C4-4381-A67F-17849D6D0281}"/>
  <mergeCells count="13">
    <mergeCell ref="C1:D1"/>
    <mergeCell ref="C4:D4"/>
    <mergeCell ref="B2:BA2"/>
    <mergeCell ref="B3:AE3"/>
    <mergeCell ref="E5:K5"/>
    <mergeCell ref="L5:Q5"/>
    <mergeCell ref="R5:W5"/>
    <mergeCell ref="X5:AD5"/>
    <mergeCell ref="BG5:BH5"/>
    <mergeCell ref="AE5:AJ5"/>
    <mergeCell ref="AK5:AQ5"/>
    <mergeCell ref="AR5:AX5"/>
    <mergeCell ref="AY5:BE5"/>
  </mergeCells>
  <phoneticPr fontId="4" type="noConversion"/>
  <pageMargins left="0.7" right="0.7" top="0.75" bottom="0.75" header="0.3" footer="0.3"/>
  <pageSetup orientation="portrait" verticalDpi="36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88DDA5582164429A9EC0FCFE4C8C7A" ma:contentTypeVersion="11" ma:contentTypeDescription="Crear nuevo documento." ma:contentTypeScope="" ma:versionID="9b76753170ca474d5e81075c9ac1e2af">
  <xsd:schema xmlns:xsd="http://www.w3.org/2001/XMLSchema" xmlns:xs="http://www.w3.org/2001/XMLSchema" xmlns:p="http://schemas.microsoft.com/office/2006/metadata/properties" xmlns:ns2="7344871e-ffea-4b1c-a8f2-8d8d9a39868c" xmlns:ns3="4c90a381-309e-4b22-b0ef-9ecdc4ca0d39" targetNamespace="http://schemas.microsoft.com/office/2006/metadata/properties" ma:root="true" ma:fieldsID="8d787b9bcac414529cdf0a9025e39f23" ns2:_="" ns3:_="">
    <xsd:import namespace="7344871e-ffea-4b1c-a8f2-8d8d9a39868c"/>
    <xsd:import namespace="4c90a381-309e-4b22-b0ef-9ecdc4ca0d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4871e-ffea-4b1c-a8f2-8d8d9a3986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0a381-309e-4b22-b0ef-9ecdc4ca0d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2A261B-29B0-411E-8200-7A96645DE8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3331043-4B98-4A97-8E82-27EF275332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C963A3-9585-41FB-A5BB-08BC8AE55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44871e-ffea-4b1c-a8f2-8d8d9a39868c"/>
    <ds:schemaRef ds:uri="4c90a381-309e-4b22-b0ef-9ecdc4ca0d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Oferta Economica Segmento 1 </vt:lpstr>
      <vt:lpstr> Oferta Economica Segmento 2</vt:lpstr>
      <vt:lpstr> Oferta Economica Segmento 3</vt:lpstr>
      <vt:lpstr> Oferta Economica Segmento 4</vt:lpstr>
      <vt:lpstr> Oferta Economica Segmento  5</vt:lpstr>
      <vt:lpstr> Oferta Economica Segmento  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Paulina Viana</dc:creator>
  <cp:keywords/>
  <dc:description/>
  <cp:lastModifiedBy>Shary Paola Villafañe Borja</cp:lastModifiedBy>
  <cp:revision/>
  <dcterms:created xsi:type="dcterms:W3CDTF">2019-06-07T14:09:56Z</dcterms:created>
  <dcterms:modified xsi:type="dcterms:W3CDTF">2024-04-22T21:48:12Z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0x010100C288DDA5582164429A9EC0FCFE4C8C7A</vt:lpwstr>
  </property>
</Properties>
</file>