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5306"/>
  <workbookPr codeName="ThisWorkbook" autoCompressPictures="0"/>
  <bookViews>
    <workbookView xWindow="0" yWindow="0" windowWidth="20740" windowHeight="11760"/>
  </bookViews>
  <sheets>
    <sheet name="Colocación de rack" sheetId="9" r:id="rId1"/>
    <sheet name="Cross conexión-coubicación" sheetId="19" r:id="rId2"/>
  </sheets>
  <definedNames>
    <definedName name="Active_Directory">'Colocación de rack'!#REF!</definedName>
    <definedName name="Almacenamiento_en_SAN_Estándar">'Colocación de rack'!#REF!</definedName>
    <definedName name="Almacenamiento_en_SAN_Optimizado">'Colocación de rack'!#REF!</definedName>
    <definedName name="Almacenamiento_en_SAN_Optimizado_Base_de_Datos">'Colocación de rack'!#REF!</definedName>
    <definedName name="Almacenamiento_para_Backup">'Colocación de rack'!#REF!</definedName>
    <definedName name="Antispam_Dedicado">'Colocación de rack'!#REF!</definedName>
    <definedName name="Apache">'Colocación de rack'!#REF!</definedName>
    <definedName name="Appliance_Seguridad_Alta_Capacidad">'Colocación de rack'!#REF!</definedName>
    <definedName name="Appliance_Seguridad_Baja_Capacidad">'Colocación de rack'!#REF!</definedName>
    <definedName name="Appliance_Seguridad_Mediana_Capacidad">'Colocación de rack'!#REF!</definedName>
    <definedName name="Balanceador_de_Carga_compartido">'Colocación de rack'!#REF!</definedName>
    <definedName name="Balanceador_de_Carga_Dedicado">'Colocación de rack'!#REF!</definedName>
    <definedName name="Base_de_datos_MySQL">'Colocación de rack'!#REF!</definedName>
    <definedName name="Base_de_Datos_Oracle">'Colocación de rack'!#REF!</definedName>
    <definedName name="Base_de_Datos_Oracle_Seguro">'Colocación de rack'!#REF!</definedName>
    <definedName name="Base_de_datos_Otro">'Colocación de rack'!#REF!</definedName>
    <definedName name="Base_de_datos_Posgress">'Colocación de rack'!#REF!</definedName>
    <definedName name="Base_de_Datos_SQL_Server">'Colocación de rack'!#REF!</definedName>
    <definedName name="Biztalk">'Colocación de rack'!#REF!</definedName>
    <definedName name="Capacidad_de_recuperación">#REF!</definedName>
    <definedName name="Categoria">'Colocación de rack'!#REF!</definedName>
    <definedName name="Certificado_digital_sitio_seguro">'Colocación de rack'!#REF!</definedName>
    <definedName name="Certificado_digital_sitio_seguro_con_evaluación_extendida">'Colocación de rack'!#REF!</definedName>
    <definedName name="Certificado_digital_sitio_seguro_máxima_seguridad">'Colocación de rack'!#REF!</definedName>
    <definedName name="Certificado_digital_sitio_seguro_máxima_seguridad_con_evaluación_extendida">'Colocación de rack'!#REF!</definedName>
    <definedName name="Certificado_firma_digital_función_pública">'Colocación de rack'!#REF!</definedName>
    <definedName name="Certificado_firma_digital_persona_jurídica">'Colocación de rack'!#REF!</definedName>
    <definedName name="Certificado_firma_digital_pertenencia_a_empresa">'Colocación de rack'!#REF!</definedName>
    <definedName name="Certificado_firma_digital_representación_de_empresa">'Colocación de rack'!#REF!</definedName>
    <definedName name="Conexión_a_SAN_Servidor">'Colocación de rack'!#REF!</definedName>
    <definedName name="Conexión_eléctrica_adicional_bifásica">'Colocación de rack'!#REF!</definedName>
    <definedName name="Conexión_eléctrica_adicional_monofásica">'Colocación de rack'!#REF!</definedName>
    <definedName name="Conexión_eléctrica_adicional_trifásica">'Colocación de rack'!#REF!</definedName>
    <definedName name="Conexión_punto_de_red_adicional_housing">'Colocación de rack'!#REF!</definedName>
    <definedName name="Custodia_de_medios_magnéticos">'Colocación de rack'!#REF!</definedName>
    <definedName name="Database_Firewall_Alta_Capacidad">'Colocación de rack'!#REF!</definedName>
    <definedName name="Database_Firewall_Baja_Capacidad">'Colocación de rack'!#REF!</definedName>
    <definedName name="Database_Firewall_Mediana_Capacidad">'Colocación de rack'!#REF!</definedName>
    <definedName name="DNS_Dedicado">'Colocación de rack'!#REF!</definedName>
    <definedName name="Entrega_de_copia_de_información_en_medios_o_en_disco_externo">'Colocación de rack'!#REF!</definedName>
    <definedName name="Estampado_cronológico_certificado_Cupo_mínimo_estampas">'Colocación de rack'!#REF!</definedName>
    <definedName name="Estampado_cronológico_certificado_Estampas_ilimitadas">'Colocación de rack'!#REF!</definedName>
    <definedName name="Experto_TI_tipo_1">'Colocación de rack'!#REF!</definedName>
    <definedName name="Experto_TI_tipo_2">'Colocación de rack'!#REF!</definedName>
    <definedName name="Experto_TI_tipo_3">'Colocación de rack'!#REF!</definedName>
    <definedName name="Firewall_de_Red_Dedicado_Alta_Capacidad">'Colocación de rack'!#REF!</definedName>
    <definedName name="Firewall_de_Red_Dedicado_Baja_Capacidad">'Colocación de rack'!#REF!</definedName>
    <definedName name="Firewall_de_Red_Dedicado_Mediana_Capacidad">'Colocación de rack'!#REF!</definedName>
    <definedName name="Glassfish">'Colocación de rack'!#REF!</definedName>
    <definedName name="Google_Search_Engine">'Colocación de rack'!#REF!</definedName>
    <definedName name="Housing">'Colocación de rack'!#REF!</definedName>
    <definedName name="Housing_1_3_de_RACK_1_5KVA_13U">'Colocación de rack'!#REF!</definedName>
    <definedName name="Housing_1_RACK_4KVA_de_energía_42U">'Colocación de rack'!#REF!</definedName>
    <definedName name="Housing_1_RACK_8KVA_de_energía_52U">'Colocación de rack'!#REF!</definedName>
    <definedName name="Housing_Opcional">'Colocación de rack'!#REF!</definedName>
    <definedName name="Iaas_Almacenamiento">'Colocación de rack'!#REF!</definedName>
    <definedName name="Iaas_otros">'Colocación de rack'!#REF!</definedName>
    <definedName name="Iaas_otros_Opcional">'Colocación de rack'!#REF!</definedName>
    <definedName name="Iaas_Procesamiento">'Colocación de rack'!#REF!</definedName>
    <definedName name="IaaS_Procesamiento_Opcional">'Colocación de rack'!#REF!</definedName>
    <definedName name="Instalación_configuración_administración_Active_Directory">'Colocación de rack'!#REF!</definedName>
    <definedName name="Instalación_configuración_administración_Apache">'Colocación de rack'!#REF!</definedName>
    <definedName name="Instalación_configuración_administración_Base_de_datos_MySQL">'Colocación de rack'!#REF!</definedName>
    <definedName name="Instalación_configuración_administración_Base_de_Datos_Oracle">'Colocación de rack'!#REF!</definedName>
    <definedName name="Instalación_configuración_administración_Base_de_Datos_Oracle_Seguro">'Colocación de rack'!#REF!</definedName>
    <definedName name="Instalación_configuración_administración_Base_de_datos_Otro">'Colocación de rack'!#REF!</definedName>
    <definedName name="Instalación_configuración_administración_Base_de_datos_Posgress">'Colocación de rack'!#REF!</definedName>
    <definedName name="Instalación_configuración_administración_Base_de_Datos_SQL_Server">'Colocación de rack'!#REF!</definedName>
    <definedName name="Instalación_configuración_administración_Biztalk">'Colocación de rack'!#REF!</definedName>
    <definedName name="Instalación_configuración_administración_Glassfish">'Colocación de rack'!#REF!</definedName>
    <definedName name="Instalación_configuración_administración_Jboss">'Colocación de rack'!#REF!</definedName>
    <definedName name="Instalación_configuración_administración_JDK_Frameworks_Java">'Colocación de rack'!#REF!</definedName>
    <definedName name="Instalación_configuración_administración_Oracle_Audit_Vault">'Colocación de rack'!#REF!</definedName>
    <definedName name="Instalación_configuración_administración_Oracle_Database_Vault">'Colocación de rack'!#REF!</definedName>
    <definedName name="Instalación_configuración_administración_Servidor_de_Aplicaciones_Otro">'Colocación de rack'!#REF!</definedName>
    <definedName name="Instalación_configuración_administración_Weblogic">'Colocación de rack'!#REF!</definedName>
    <definedName name="Instalación_configuración_administración_Weblogic_Integration_Server">'Colocación de rack'!#REF!</definedName>
    <definedName name="Instalación_configuración_administración_Websphere">'Colocación de rack'!#REF!</definedName>
    <definedName name="Instalación_configuración_administración_Windows_IIS">'Colocación de rack'!#REF!</definedName>
    <definedName name="IPS_IDS_Dedicado_Alta_Capacidad">'Colocación de rack'!#REF!</definedName>
    <definedName name="IPS_IDS_Dedicado_Baja_Capacidad">'Colocación de rack'!#REF!</definedName>
    <definedName name="IPS_IDS_Dedicado_Mediana_Capacidad">'Colocación de rack'!#REF!</definedName>
    <definedName name="Jboss">'Colocación de rack'!#REF!</definedName>
    <definedName name="JDK_Frameworks_Java">'Colocación de rack'!#REF!</definedName>
    <definedName name="KVA_Adicional_housing">'Colocación de rack'!#REF!</definedName>
    <definedName name="Linux_Suse_CentOS_Debian_Ubuntu_RedHat">'Colocación de rack'!#REF!</definedName>
    <definedName name="Memoria_RAM_Adicional">'Colocación de rack'!#REF!</definedName>
    <definedName name="Migración_de_servicios_Vr_hora">'Colocación de rack'!#REF!</definedName>
    <definedName name="OAS_o_IAS">'Colocación de rack'!#REF!</definedName>
    <definedName name="Oracle_Audit_Vault">'Colocación de rack'!#REF!</definedName>
    <definedName name="Oracle_Database_Vault">'Colocación de rack'!#REF!</definedName>
    <definedName name="Paas_Software_Base">'Colocación de rack'!#REF!</definedName>
    <definedName name="Paas_Software_Base_Opcional">'Colocación de rack'!#REF!</definedName>
    <definedName name="Paquete">'Colocación de rack'!#REF!</definedName>
    <definedName name="Paquete_3_Data_Center_y_Nube_Privada">'Colocación de rack'!#REF!</definedName>
    <definedName name="Servicios_complementarios">'Colocación de rack'!#REF!</definedName>
    <definedName name="Servicios_complementarios_Opcionales">'Colocación de rack'!#REF!</definedName>
    <definedName name="Servicios_opcionales">'Colocación de rack'!#REF!</definedName>
    <definedName name="Servidor_de_Aplicaciones_Otro">'Colocación de rack'!#REF!</definedName>
    <definedName name="Servidor_Extra_Extra_Grande">'Colocación de rack'!#REF!</definedName>
    <definedName name="Servidor_Extra_Extra_Grande_opcional">'Colocación de rack'!#REF!</definedName>
    <definedName name="Servidor_Extra_Grande">'Colocación de rack'!#REF!</definedName>
    <definedName name="Servidor_Extra_Grande_cómputo_elevado">'Colocación de rack'!#REF!</definedName>
    <definedName name="Servidor_Extra_Grande_cómputo_elevado_opcional">'Colocación de rack'!#REF!</definedName>
    <definedName name="Servidor_Extra_Grande_memoria_elevada">'Colocación de rack'!#REF!</definedName>
    <definedName name="Servidor_Extra_Grande_memoria_elevada_opcional">'Colocación de rack'!#REF!</definedName>
    <definedName name="Servidor_Extra_Grande_opcional">'Colocación de rack'!#REF!</definedName>
    <definedName name="Servidor_Grande">'Colocación de rack'!#REF!</definedName>
    <definedName name="Servidor_Grande_opcional">'Colocación de rack'!#REF!</definedName>
    <definedName name="Servidor_Hyper_Grande">'Colocación de rack'!#REF!</definedName>
    <definedName name="Servidor_Hyper_Grande_opcional">'Colocación de rack'!#REF!</definedName>
    <definedName name="Servidor_Mediano">'Colocación de rack'!#REF!</definedName>
    <definedName name="Servidor_Mediano_opcional">'Colocación de rack'!#REF!</definedName>
    <definedName name="Servidor_Pequeño">'Colocación de rack'!#REF!</definedName>
    <definedName name="Servidor_Pequeño_opcional">'Colocación de rack'!#REF!</definedName>
    <definedName name="Solaris_HP_UX_AIX">'Colocación de rack'!#REF!</definedName>
    <definedName name="Tareas_de_Backup">'Colocación de rack'!#REF!</definedName>
    <definedName name="Tipo">'Colocación de rack'!#REF!</definedName>
    <definedName name="Tipo_opcional">'Colocación de rack'!#REF!</definedName>
    <definedName name="Todos">'Colocación de rack'!#REF!</definedName>
    <definedName name="Web_Application_Firewall_Alta_Capacidad">'Colocación de rack'!#REF!</definedName>
    <definedName name="Web_Application_Firewall_Baja_Capacidad">'Colocación de rack'!#REF!</definedName>
    <definedName name="Web_Application_Firewall_Mediana_Capacidad">'Colocación de rack'!#REF!</definedName>
    <definedName name="Weblogic">'Colocación de rack'!#REF!</definedName>
    <definedName name="Weblogic_Integration_Server">'Colocación de rack'!#REF!</definedName>
    <definedName name="Websphere">'Colocación de rack'!#REF!</definedName>
    <definedName name="Windows_IIS">'Colocación de rack'!#REF!</definedName>
    <definedName name="Windows_Server">'Colocación de rack'!#REF!</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I30" i="19" l="1"/>
  <c r="I31" i="19"/>
  <c r="I32" i="19"/>
  <c r="I33" i="19"/>
  <c r="I34" i="19"/>
  <c r="I35" i="19"/>
  <c r="I36" i="19"/>
  <c r="I37" i="19"/>
  <c r="I38" i="19"/>
  <c r="I39" i="19"/>
  <c r="I40" i="19"/>
  <c r="I41" i="19"/>
  <c r="I42" i="19"/>
  <c r="I29" i="19"/>
  <c r="H30" i="19"/>
  <c r="H31" i="19"/>
  <c r="H32" i="19"/>
  <c r="H33" i="19"/>
  <c r="H34" i="19"/>
  <c r="H35" i="19"/>
  <c r="H36" i="19"/>
  <c r="H37" i="19"/>
  <c r="H38" i="19"/>
  <c r="H39" i="19"/>
  <c r="H40" i="19"/>
  <c r="H41" i="19"/>
  <c r="H42" i="19"/>
  <c r="H29" i="19"/>
  <c r="G30" i="19"/>
  <c r="G31" i="19"/>
  <c r="G32" i="19"/>
  <c r="G33" i="19"/>
  <c r="G34" i="19"/>
  <c r="G35" i="19"/>
  <c r="G36" i="19"/>
  <c r="G37" i="19"/>
  <c r="G38" i="19"/>
  <c r="G39" i="19"/>
  <c r="G40" i="19"/>
  <c r="G41" i="19"/>
  <c r="G42" i="19"/>
  <c r="G29" i="19"/>
  <c r="F30" i="19"/>
  <c r="F31" i="19"/>
  <c r="F32" i="19"/>
  <c r="F33" i="19"/>
  <c r="F34" i="19"/>
  <c r="F35" i="19"/>
  <c r="F36" i="19"/>
  <c r="F37" i="19"/>
  <c r="F38" i="19"/>
  <c r="F39" i="19"/>
  <c r="F40" i="19"/>
  <c r="F41" i="19"/>
  <c r="F42" i="19"/>
  <c r="F29" i="19"/>
  <c r="E30" i="19"/>
  <c r="E31" i="19"/>
  <c r="E32" i="19"/>
  <c r="E33" i="19"/>
  <c r="E34" i="19"/>
  <c r="E35" i="19"/>
  <c r="E36" i="19"/>
  <c r="E37" i="19"/>
  <c r="E38" i="19"/>
  <c r="E39" i="19"/>
  <c r="E40" i="19"/>
  <c r="E41" i="19"/>
  <c r="E42" i="19"/>
  <c r="E29" i="19"/>
  <c r="D30" i="19"/>
  <c r="D31" i="19"/>
  <c r="D32" i="19"/>
  <c r="D33" i="19"/>
  <c r="D34" i="19"/>
  <c r="D35" i="19"/>
  <c r="D36" i="19"/>
  <c r="D37" i="19"/>
  <c r="D38" i="19"/>
  <c r="D39" i="19"/>
  <c r="D40" i="19"/>
  <c r="D41" i="19"/>
  <c r="D42" i="19"/>
  <c r="D29" i="19"/>
  <c r="C30" i="19"/>
  <c r="C31" i="19"/>
  <c r="C32" i="19"/>
  <c r="C33" i="19"/>
  <c r="C34" i="19"/>
  <c r="C35" i="19"/>
  <c r="C36" i="19"/>
  <c r="C37" i="19"/>
  <c r="C38" i="19"/>
  <c r="C39" i="19"/>
  <c r="C40" i="19"/>
  <c r="C41" i="19"/>
  <c r="C42" i="19"/>
  <c r="C29" i="19"/>
  <c r="B30" i="19"/>
  <c r="B31" i="19"/>
  <c r="B32" i="19"/>
  <c r="B33" i="19"/>
  <c r="B34" i="19"/>
  <c r="B35" i="19"/>
  <c r="B36" i="19"/>
  <c r="B37" i="19"/>
  <c r="B38" i="19"/>
  <c r="B39" i="19"/>
  <c r="B40" i="19"/>
  <c r="B41" i="19"/>
  <c r="B42" i="19"/>
  <c r="B29" i="19"/>
</calcChain>
</file>

<file path=xl/comments1.xml><?xml version="1.0" encoding="utf-8"?>
<comments xmlns="http://schemas.openxmlformats.org/spreadsheetml/2006/main">
  <authors>
    <author>Andrés Hernando Ruiz Orjuela</author>
  </authors>
  <commentList>
    <comment ref="BJ47" authorId="0">
      <text>
        <r>
          <rPr>
            <b/>
            <sz val="9"/>
            <color indexed="81"/>
            <rFont val="Tahoma"/>
            <family val="2"/>
          </rPr>
          <t>Andrés Hernando Ruiz Orjuela:</t>
        </r>
        <r>
          <rPr>
            <sz val="9"/>
            <color indexed="81"/>
            <rFont val="Tahoma"/>
            <family val="2"/>
          </rPr>
          <t xml:space="preserve">
No definida claramente por UNE, dio cifras entre .06 y 0.1 KVA para la potencia requerida</t>
        </r>
      </text>
    </comment>
  </commentList>
</comments>
</file>

<file path=xl/sharedStrings.xml><?xml version="1.0" encoding="utf-8"?>
<sst xmlns="http://schemas.openxmlformats.org/spreadsheetml/2006/main" count="250" uniqueCount="118">
  <si>
    <t>NA</t>
  </si>
  <si>
    <t>Código Matriz</t>
  </si>
  <si>
    <t>Nombre del Producto</t>
  </si>
  <si>
    <t>Requisitos específicos</t>
  </si>
  <si>
    <t>Características</t>
  </si>
  <si>
    <t>Unidades</t>
  </si>
  <si>
    <t>Descripción del requerimiento mínimo y/o Tipo tecnología</t>
  </si>
  <si>
    <t>Mínimo</t>
  </si>
  <si>
    <t>Máximo</t>
  </si>
  <si>
    <t>Hosting Virtual</t>
  </si>
  <si>
    <t>Nube Privada</t>
  </si>
  <si>
    <t>X</t>
  </si>
  <si>
    <t>Configuración</t>
  </si>
  <si>
    <t>Proceso de Contratación LP-AMP-014-2014</t>
  </si>
  <si>
    <t>Característica ofertada</t>
  </si>
  <si>
    <t>Fichas técnicas y requisitos mínimos Nuevos Servicios de Centro de Datos</t>
  </si>
  <si>
    <t>Categoría</t>
  </si>
  <si>
    <t>Collocation</t>
  </si>
  <si>
    <t>Servicios Collocation</t>
  </si>
  <si>
    <t xml:space="preserve">Tipo Servicio
</t>
  </si>
  <si>
    <t>Nivel de Servicio</t>
  </si>
  <si>
    <t xml:space="preserve">               \ Nivel de Servicio</t>
  </si>
  <si>
    <t>Bronce</t>
  </si>
  <si>
    <t>Plata</t>
  </si>
  <si>
    <t>Oro</t>
  </si>
  <si>
    <t>Platino</t>
  </si>
  <si>
    <t xml:space="preserve">Tipo Servicio </t>
  </si>
  <si>
    <t>Nivel de Exposición de la Información</t>
  </si>
  <si>
    <t xml:space="preserve">               \ Exposición Info</t>
  </si>
  <si>
    <t>Bajo</t>
  </si>
  <si>
    <t>Medio</t>
  </si>
  <si>
    <t>Alto</t>
  </si>
  <si>
    <t>Centro de Datos</t>
  </si>
  <si>
    <t>Tipos de Servicio según elasticidad</t>
  </si>
  <si>
    <t xml:space="preserve">               \ Elasticidad</t>
  </si>
  <si>
    <t>Baja</t>
  </si>
  <si>
    <t>Media</t>
  </si>
  <si>
    <t>Alta</t>
  </si>
  <si>
    <t>Tipo de Servicio x elasticidad</t>
  </si>
  <si>
    <t>Nube</t>
  </si>
  <si>
    <t>Centro_de_Datos_y_Nube_Privada</t>
  </si>
  <si>
    <t>Collocation
Housing o Hosting físico</t>
  </si>
  <si>
    <t>Mes</t>
  </si>
  <si>
    <t>Servicio</t>
  </si>
  <si>
    <t>Gabinete</t>
  </si>
  <si>
    <t>Instalación</t>
  </si>
  <si>
    <t>Seguridad</t>
  </si>
  <si>
    <t>Mínimo:
Controles de acceso
Vigilancia
Circuito cerrado de televisión
Sistema de detección y extinción de incendios</t>
  </si>
  <si>
    <t>Conectividad</t>
  </si>
  <si>
    <t>Manos remotas</t>
  </si>
  <si>
    <t>Responsabilidades</t>
  </si>
  <si>
    <t>Collocation de rack</t>
  </si>
  <si>
    <t>Alojamiento de rack con equipamiento informático y/o de comunicaciones</t>
  </si>
  <si>
    <t>Se contempla la prestación eventual de intervención en la modalidad de manos remotras bajo el esquema 7x24, para tareas como: reset de equipos, apagado/encendido de equipos, lectura de display/indicator, otras que no requieran conexiones de teclados y/o monitores, recableados,etc.
Hasta 20 horas mensuales de manos remotas incluidas.</t>
  </si>
  <si>
    <t>Alimentación de Energía</t>
  </si>
  <si>
    <t>** Los ANS que le aplica a este servicio, son los definidos para los demas servicios del paquete inicial del AMP de Centro de datos /Nube privada</t>
  </si>
  <si>
    <t>45
Unidades de Rack</t>
  </si>
  <si>
    <t>4KVA</t>
  </si>
  <si>
    <t>1 mes</t>
  </si>
  <si>
    <t>En general el proveedor es responsable por:
Montaje de los equipos y del gabinete.
Alimentación eléctrica, entriamiento, conectividad, seguridad.
La Entidad por su parte es responsable por:
Configuración y administración de los equipos, sistemas operativos y software en general.</t>
  </si>
  <si>
    <t xml:space="preserve">El proveedor debe incluir el el acceso a internet en las condiciones establecidas en los requisitos transversales del acuerdo marco de centro de datos.
El proveedor debe incluir hasta dieciséis (16) IP públicas, para cada servicio de colocación contratado.
El proveedor debe incluir hasta dieciséis (16) puntos de red en Fibra óptica o en UTP.
La entidad compradora debe incluir dentro del acuerdo marco de conectividad el canal de datos hacia el centro de datos, si lo requiere.
La entidad compradora, debe tener en cuenta la interconexión y la coubicación necesarias para habilitar sus servicios contratados en colocación.
</t>
  </si>
  <si>
    <t>Rack completo suministrado por la Entidad para alojar en el Centro de Datos del Proveedor.
Elemento (equipo) de forma diferente suministrado por la Entidad para alojar en el Centro de Datos del Proveedor.
Dimensiones máximas(Rack): 490 mm ancho, 2120 mm alto, Profundidad, 1220 mm</t>
  </si>
  <si>
    <t xml:space="preserve">Alimentación eléctrica, enfriamiento </t>
  </si>
  <si>
    <t xml:space="preserve">Doble línea de alimentación independiente
El proveedor debe calcular la potencia óptima requerida.  Hasta 4KVA incluidos (potencia adicional o de caractarísticas especiales, puede ser pedida por el servicio de Energía Adicional KVA).
</t>
  </si>
  <si>
    <t>SERVICIO CROSS-CONEXIÓN - COUBICACIÓN</t>
  </si>
  <si>
    <t>Coubicación CPE en nodo del Operador</t>
  </si>
  <si>
    <t>Unidades de rack (U)</t>
  </si>
  <si>
    <t>Garantizar la coubicación de los equipos de conectividad en el Data Center y/o nodo de interconexión del operador. El espacio se utilizará para le regleta de interconexion y los equipos CPE suministrados por el operador de conectividad (housing)</t>
  </si>
  <si>
    <t>Potencia</t>
  </si>
  <si>
    <t>KVA en AC</t>
  </si>
  <si>
    <t xml:space="preserve">Garantizar la potencia (Energia AC) que requiere el CPE dentro del nodo del operador </t>
  </si>
  <si>
    <t>0.5</t>
  </si>
  <si>
    <t>2.5</t>
  </si>
  <si>
    <t>Aire Acondicionado</t>
  </si>
  <si>
    <t>BTU</t>
  </si>
  <si>
    <t>Garantizar la temperatura mínima que requiere el CPE para su buen funcionamiento, según la potencia requerida.</t>
  </si>
  <si>
    <t>Crossconnection LAN</t>
  </si>
  <si>
    <t>Puertos Ethernet</t>
  </si>
  <si>
    <t>Garantizar cruzadas en el medio que sea necesario (fibra y/o cobre) dentro del Data Center y/o nodo de interconexión del operador de acuerdo a la necesidad de la entidad y redundancia requerida</t>
  </si>
  <si>
    <t xml:space="preserve"> 1 FastEthernet</t>
  </si>
  <si>
    <t>2 puertos 10 Giga Ethernet</t>
  </si>
  <si>
    <t>Crossconnection WAN</t>
  </si>
  <si>
    <t>Garantizar cruzadas en el medio que sea necesario (fibra y/o cobre) dentro del Data Center desde el equipo de Transmisión hasta la ubicación del CPE de la entidad.</t>
  </si>
  <si>
    <t>Disponibilidad</t>
  </si>
  <si>
    <t>Debe cumplir los ANS transversales del AMP.  La Disponibilidad minima esperada en conectividad es de 99.98%</t>
  </si>
  <si>
    <t>Opcionales con valor adicional</t>
  </si>
  <si>
    <t>Coubicación por equipos desktop</t>
  </si>
  <si>
    <t>Equipo</t>
  </si>
  <si>
    <t>Para el caso donde el proveedor tenga para habilitar la conectividad, elementos como desktop</t>
  </si>
  <si>
    <t>NOTA:  Se debe cotizar el servicio por unidad de Rack y Potencia requerida (AC/DC) de acuerdo con el ancho de banda contratada en conectividad (ver hoja de rangos de Unidades de Rack y Potencia), y según el nivel de servicio bronce, plata, oro y platino 
El servicio  incluira todos los demás elementos que no se hayan tenido en cuenta y que se requieran para establecer la interconexión entre los proveedores de conectividad y Centro de Datos, exceptuando equipos de transmisión</t>
  </si>
  <si>
    <t>UNIDADES DE RACK Y POTENCIA</t>
  </si>
  <si>
    <t>CUADRO RESUMEN DE MINIMOS REQUERIDOS PARA INTERCONEXION Y COUBICACIÓN</t>
  </si>
  <si>
    <t>Unidades de rack</t>
  </si>
  <si>
    <t>Potencia requerida (KVA)</t>
  </si>
  <si>
    <t>PROMEDIO</t>
  </si>
  <si>
    <t>512 Kbps</t>
  </si>
  <si>
    <t>1 Mbps</t>
  </si>
  <si>
    <t>2 Mbps</t>
  </si>
  <si>
    <t>4 Mbps</t>
  </si>
  <si>
    <t>6Mbps</t>
  </si>
  <si>
    <t>10 Mbps</t>
  </si>
  <si>
    <t>20Mbps</t>
  </si>
  <si>
    <t>32 Mbps</t>
  </si>
  <si>
    <t>64 Mbps</t>
  </si>
  <si>
    <t>128 Mbps</t>
  </si>
  <si>
    <t>256Mbps</t>
  </si>
  <si>
    <t>512Mbps</t>
  </si>
  <si>
    <t>1Gbps</t>
  </si>
  <si>
    <t>10Gbps</t>
  </si>
  <si>
    <t>Velocidad  cumpliendo la flexibilidad del AMP</t>
  </si>
  <si>
    <t>Azteca</t>
  </si>
  <si>
    <t>CLARO</t>
  </si>
  <si>
    <t>COLUMBUS</t>
  </si>
  <si>
    <t>IFX</t>
  </si>
  <si>
    <t>MEDIA COMMERCE</t>
  </si>
  <si>
    <t>TELEFONICA</t>
  </si>
  <si>
    <t>ETB</t>
  </si>
  <si>
    <t>UNE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</si>
</sst>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9" x14ac:knownFonts="1">
    <font>
      <sz val="11"/>
      <color theme="1"/>
      <name val="Arial"/>
      <family val="2"/>
      <scheme val="minor"/>
    </font>
    <font>
      <b/>
      <sz val="11"/>
      <color theme="1"/>
      <name val="Arial"/>
      <family val="2"/>
      <scheme val="minor"/>
    </font>
    <font>
      <sz val="11"/>
      <color theme="0"/>
      <name val="Arial"/>
      <family val="2"/>
      <scheme val="minor"/>
    </font>
    <font>
      <b/>
      <sz val="14"/>
      <color theme="1"/>
      <name val="Arial"/>
      <family val="2"/>
      <scheme val="minor"/>
    </font>
    <font>
      <b/>
      <sz val="10"/>
      <color theme="1"/>
      <name val="Arial"/>
      <family val="2"/>
      <scheme val="minor"/>
    </font>
    <font>
      <sz val="10"/>
      <color theme="1"/>
      <name val="Arial"/>
      <family val="2"/>
      <scheme val="minor"/>
    </font>
    <font>
      <b/>
      <sz val="10"/>
      <color rgb="FFFFFFFF"/>
      <name val="Arial"/>
      <family val="2"/>
      <scheme val="minor"/>
    </font>
    <font>
      <sz val="10"/>
      <color rgb="FF000000"/>
      <name val="Arial"/>
      <family val="2"/>
      <scheme val="minor"/>
    </font>
    <font>
      <b/>
      <sz val="10"/>
      <color rgb="FFFFFFFF"/>
      <name val="Arial"/>
      <family val="2"/>
      <scheme val="major"/>
    </font>
    <font>
      <sz val="12"/>
      <color theme="1"/>
      <name val="Arial"/>
      <family val="2"/>
      <scheme val="minor"/>
    </font>
    <font>
      <i/>
      <sz val="11"/>
      <color theme="1"/>
      <name val="Arial"/>
      <family val="2"/>
      <scheme val="minor"/>
    </font>
    <font>
      <b/>
      <sz val="11"/>
      <name val="Arial"/>
      <family val="2"/>
      <scheme val="minor"/>
    </font>
    <font>
      <b/>
      <sz val="12"/>
      <color theme="1"/>
      <name val="Arial"/>
      <family val="2"/>
      <scheme val="minor"/>
    </font>
    <font>
      <u/>
      <sz val="11"/>
      <color theme="10"/>
      <name val="Arial"/>
      <family val="2"/>
      <scheme val="minor"/>
    </font>
    <font>
      <u/>
      <sz val="11"/>
      <color theme="11"/>
      <name val="Arial"/>
      <family val="2"/>
      <scheme val="minor"/>
    </font>
    <font>
      <sz val="10"/>
      <color theme="0"/>
      <name val="Arial"/>
      <family val="2"/>
      <scheme val="minor"/>
    </font>
    <font>
      <sz val="10"/>
      <name val="Arial"/>
      <family val="2"/>
      <scheme val="minor"/>
    </font>
    <font>
      <b/>
      <sz val="9"/>
      <color indexed="81"/>
      <name val="Tahoma"/>
      <family val="2"/>
    </font>
    <font>
      <sz val="9"/>
      <color indexed="81"/>
      <name val="Tahoma"/>
      <family val="2"/>
    </font>
  </fonts>
  <fills count="18">
    <fill>
      <patternFill patternType="none"/>
    </fill>
    <fill>
      <patternFill patternType="gray125"/>
    </fill>
    <fill>
      <patternFill patternType="solid">
        <fgColor theme="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89999084444715716"/>
        <bgColor indexed="64"/>
      </patternFill>
    </fill>
    <fill>
      <patternFill patternType="solid">
        <fgColor theme="1" tint="0.499984740745262"/>
        <bgColor indexed="64"/>
      </patternFill>
    </fill>
    <fill>
      <patternFill patternType="solid">
        <fgColor theme="1"/>
        <bgColor indexed="64"/>
      </patternFill>
    </fill>
    <fill>
      <patternFill patternType="solid">
        <fgColor theme="0" tint="-0.14999847407452621"/>
        <bgColor indexed="64"/>
      </patternFill>
    </fill>
    <fill>
      <patternFill patternType="solid">
        <fgColor rgb="FFFF0000"/>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rgb="FFFAFAA8"/>
        <bgColor indexed="64"/>
      </patternFill>
    </fill>
    <fill>
      <patternFill patternType="solid">
        <fgColor rgb="FF00B050"/>
        <bgColor indexed="64"/>
      </patternFill>
    </fill>
    <fill>
      <patternFill patternType="solid">
        <fgColor theme="3" tint="-0.249977111117893"/>
        <bgColor indexed="64"/>
      </patternFill>
    </fill>
    <fill>
      <patternFill patternType="solid">
        <fgColor theme="9" tint="-0.249977111117893"/>
        <bgColor indexed="64"/>
      </patternFill>
    </fill>
  </fills>
  <borders count="42">
    <border>
      <left/>
      <right/>
      <top/>
      <bottom/>
      <diagonal/>
    </border>
    <border>
      <left style="thin">
        <color auto="1"/>
      </left>
      <right style="thin">
        <color auto="1"/>
      </right>
      <top style="thin">
        <color auto="1"/>
      </top>
      <bottom style="thin">
        <color auto="1"/>
      </bottom>
      <diagonal/>
    </border>
    <border>
      <left style="medium">
        <color rgb="FFFFFFFF"/>
      </left>
      <right style="medium">
        <color rgb="FFFFFFFF"/>
      </right>
      <top/>
      <bottom style="medium">
        <color rgb="FFFFFFFF"/>
      </bottom>
      <diagonal/>
    </border>
    <border>
      <left style="medium">
        <color rgb="FFFFFFFF"/>
      </left>
      <right style="medium">
        <color rgb="FFFFFFFF"/>
      </right>
      <top style="medium">
        <color rgb="FFFFFFFF"/>
      </top>
      <bottom style="medium">
        <color rgb="FFFFFFFF"/>
      </bottom>
      <diagonal/>
    </border>
    <border>
      <left/>
      <right/>
      <top style="medium">
        <color auto="1"/>
      </top>
      <bottom/>
      <diagonal/>
    </border>
    <border>
      <left style="medium">
        <color auto="1"/>
      </left>
      <right/>
      <top style="medium">
        <color auto="1"/>
      </top>
      <bottom style="medium">
        <color theme="0" tint="-0.24994659260841701"/>
      </bottom>
      <diagonal/>
    </border>
    <border>
      <left/>
      <right/>
      <top style="medium">
        <color auto="1"/>
      </top>
      <bottom style="medium">
        <color auto="1"/>
      </bottom>
      <diagonal/>
    </border>
    <border>
      <left style="medium">
        <color auto="1"/>
      </left>
      <right/>
      <top style="medium">
        <color theme="0" tint="-0.24994659260841701"/>
      </top>
      <bottom style="medium">
        <color theme="0" tint="-0.24994659260841701"/>
      </bottom>
      <diagonal/>
    </border>
    <border>
      <left/>
      <right style="medium">
        <color auto="1"/>
      </right>
      <top style="medium">
        <color auto="1"/>
      </top>
      <bottom/>
      <diagonal/>
    </border>
    <border>
      <left style="medium">
        <color auto="1"/>
      </left>
      <right style="medium">
        <color theme="0" tint="-0.34998626667073579"/>
      </right>
      <top style="medium">
        <color auto="1"/>
      </top>
      <bottom style="medium">
        <color theme="0" tint="-0.34998626667073579"/>
      </bottom>
      <diagonal/>
    </border>
    <border>
      <left style="medium">
        <color theme="0" tint="-0.34998626667073579"/>
      </left>
      <right style="medium">
        <color theme="0" tint="-0.34998626667073579"/>
      </right>
      <top style="medium">
        <color auto="1"/>
      </top>
      <bottom style="medium">
        <color theme="0" tint="-0.34998626667073579"/>
      </bottom>
      <diagonal/>
    </border>
    <border>
      <left style="medium">
        <color theme="0" tint="-0.34998626667073579"/>
      </left>
      <right style="medium">
        <color auto="1"/>
      </right>
      <top style="medium">
        <color auto="1"/>
      </top>
      <bottom style="medium">
        <color theme="0" tint="-0.34998626667073579"/>
      </bottom>
      <diagonal/>
    </border>
    <border>
      <left style="medium">
        <color auto="1"/>
      </left>
      <right style="medium">
        <color theme="0" tint="-0.34998626667073579"/>
      </right>
      <top style="medium">
        <color theme="0" tint="-0.34998626667073579"/>
      </top>
      <bottom style="medium">
        <color theme="0" tint="-0.34998626667073579"/>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style="medium">
        <color auto="1"/>
      </right>
      <top style="medium">
        <color theme="0" tint="-0.34998626667073579"/>
      </top>
      <bottom style="medium">
        <color theme="0" tint="-0.34998626667073579"/>
      </bottom>
      <diagonal/>
    </border>
    <border>
      <left style="medium">
        <color auto="1"/>
      </left>
      <right style="medium">
        <color theme="0" tint="-0.34998626667073579"/>
      </right>
      <top style="medium">
        <color theme="0" tint="-0.34998626667073579"/>
      </top>
      <bottom style="medium">
        <color auto="1"/>
      </bottom>
      <diagonal/>
    </border>
    <border>
      <left style="medium">
        <color theme="0" tint="-0.34998626667073579"/>
      </left>
      <right style="medium">
        <color theme="0" tint="-0.34998626667073579"/>
      </right>
      <top style="medium">
        <color theme="0" tint="-0.34998626667073579"/>
      </top>
      <bottom style="medium">
        <color auto="1"/>
      </bottom>
      <diagonal/>
    </border>
    <border>
      <left style="medium">
        <color theme="0" tint="-0.34998626667073579"/>
      </left>
      <right style="medium">
        <color auto="1"/>
      </right>
      <top style="medium">
        <color theme="0" tint="-0.34998626667073579"/>
      </top>
      <bottom style="medium">
        <color auto="1"/>
      </bottom>
      <diagonal/>
    </border>
    <border>
      <left style="medium">
        <color auto="1"/>
      </left>
      <right/>
      <top/>
      <bottom/>
      <diagonal/>
    </border>
    <border>
      <left style="medium">
        <color auto="1"/>
      </left>
      <right style="medium">
        <color auto="1"/>
      </right>
      <top style="medium">
        <color auto="1"/>
      </top>
      <bottom style="medium">
        <color theme="0" tint="-0.34998626667073579"/>
      </bottom>
      <diagonal/>
    </border>
    <border>
      <left style="medium">
        <color auto="1"/>
      </left>
      <right style="medium">
        <color auto="1"/>
      </right>
      <top style="medium">
        <color theme="0" tint="-0.34998626667073579"/>
      </top>
      <bottom style="medium">
        <color theme="0" tint="-0.34998626667073579"/>
      </bottom>
      <diagonal/>
    </border>
    <border>
      <left style="medium">
        <color auto="1"/>
      </left>
      <right style="medium">
        <color auto="1"/>
      </right>
      <top style="medium">
        <color theme="0" tint="-0.34998626667073579"/>
      </top>
      <bottom style="medium">
        <color auto="1"/>
      </bottom>
      <diagonal/>
    </border>
    <border>
      <left style="medium">
        <color auto="1"/>
      </left>
      <right/>
      <top style="medium">
        <color theme="0" tint="-0.24994659260841701"/>
      </top>
      <bottom/>
      <diagonal/>
    </border>
    <border>
      <left style="medium">
        <color rgb="FFFFFFFF"/>
      </left>
      <right style="medium">
        <color rgb="FFFFFFFF"/>
      </right>
      <top style="medium">
        <color rgb="FFFFFFFF"/>
      </top>
      <bottom/>
      <diagonal/>
    </border>
    <border>
      <left style="medium">
        <color rgb="FFFFFFFF"/>
      </left>
      <right style="medium">
        <color rgb="FFFFFFFF"/>
      </right>
      <top/>
      <bottom/>
      <diagonal/>
    </border>
    <border>
      <left style="medium">
        <color auto="1"/>
      </left>
      <right/>
      <top style="medium">
        <color theme="0" tint="-0.24994659260841701"/>
      </top>
      <bottom style="medium">
        <color auto="1"/>
      </bottom>
      <diagonal/>
    </border>
    <border>
      <left/>
      <right style="medium">
        <color auto="1"/>
      </right>
      <top/>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theme="0" tint="-0.24994659260841701"/>
      </bottom>
      <diagonal/>
    </border>
    <border>
      <left style="medium">
        <color auto="1"/>
      </left>
      <right style="medium">
        <color auto="1"/>
      </right>
      <top style="medium">
        <color auto="1"/>
      </top>
      <bottom style="thin">
        <color auto="1"/>
      </bottom>
      <diagonal/>
    </border>
    <border>
      <left style="medium">
        <color auto="1"/>
      </left>
      <right style="medium">
        <color auto="1"/>
      </right>
      <top style="medium">
        <color theme="0" tint="-0.24994659260841701"/>
      </top>
      <bottom style="medium">
        <color theme="0" tint="-0.24994659260841701"/>
      </bottom>
      <diagonal/>
    </border>
    <border>
      <left style="medium">
        <color auto="1"/>
      </left>
      <right style="medium">
        <color auto="1"/>
      </right>
      <top style="medium">
        <color theme="0" tint="-0.24994659260841701"/>
      </top>
      <bottom style="medium">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13" fillId="0" borderId="0" applyNumberFormat="0" applyFill="0" applyBorder="0" applyAlignment="0" applyProtection="0"/>
    <xf numFmtId="0" fontId="14" fillId="0" borderId="0" applyNumberFormat="0" applyFill="0" applyBorder="0" applyAlignment="0" applyProtection="0"/>
  </cellStyleXfs>
  <cellXfs count="98">
    <xf numFmtId="0" fontId="0" fillId="0" borderId="0" xfId="0"/>
    <xf numFmtId="0" fontId="5" fillId="0" borderId="0" xfId="0" applyFont="1"/>
    <xf numFmtId="0" fontId="5" fillId="0" borderId="0" xfId="0" applyFont="1" applyProtection="1"/>
    <xf numFmtId="0" fontId="4" fillId="0" borderId="0" xfId="0" applyFont="1" applyProtection="1"/>
    <xf numFmtId="0" fontId="6" fillId="4" borderId="3" xfId="0" applyFont="1" applyFill="1" applyBorder="1" applyAlignment="1" applyProtection="1">
      <alignment horizontal="left" vertical="top" wrapText="1" readingOrder="1"/>
    </xf>
    <xf numFmtId="0" fontId="7" fillId="5" borderId="2" xfId="0" applyFont="1" applyFill="1" applyBorder="1" applyAlignment="1" applyProtection="1">
      <alignment vertical="top" wrapText="1" readingOrder="1"/>
    </xf>
    <xf numFmtId="0" fontId="5" fillId="0" borderId="0" xfId="0" applyFont="1" applyAlignment="1" applyProtection="1">
      <alignment horizontal="center" vertical="center" wrapText="1"/>
    </xf>
    <xf numFmtId="0" fontId="8" fillId="6" borderId="23" xfId="0" applyFont="1" applyFill="1" applyBorder="1" applyAlignment="1" applyProtection="1">
      <alignment horizontal="left" vertical="top" wrapText="1" readingOrder="1"/>
    </xf>
    <xf numFmtId="0" fontId="8" fillId="6" borderId="24" xfId="0" applyFont="1" applyFill="1" applyBorder="1" applyAlignment="1" applyProtection="1">
      <alignment horizontal="left" vertical="top" wrapText="1" readingOrder="1"/>
    </xf>
    <xf numFmtId="0" fontId="7" fillId="5" borderId="2" xfId="0" applyFont="1" applyFill="1" applyBorder="1" applyAlignment="1" applyProtection="1">
      <alignment horizontal="center" vertical="center" wrapText="1" readingOrder="1"/>
    </xf>
    <xf numFmtId="0" fontId="6" fillId="6" borderId="23" xfId="0" applyFont="1" applyFill="1" applyBorder="1" applyAlignment="1" applyProtection="1">
      <alignment horizontal="left" vertical="top" wrapText="1" readingOrder="1"/>
    </xf>
    <xf numFmtId="0" fontId="6" fillId="6" borderId="24" xfId="0" applyFont="1" applyFill="1" applyBorder="1" applyAlignment="1" applyProtection="1">
      <alignment horizontal="left" vertical="top" wrapText="1" readingOrder="1"/>
    </xf>
    <xf numFmtId="0" fontId="10" fillId="0" borderId="18" xfId="0" applyFont="1" applyBorder="1" applyAlignment="1" applyProtection="1">
      <alignment horizontal="left" wrapText="1"/>
      <protection locked="0"/>
    </xf>
    <xf numFmtId="0" fontId="0" fillId="0" borderId="18" xfId="0" applyBorder="1" applyProtection="1">
      <protection locked="0"/>
    </xf>
    <xf numFmtId="0" fontId="0" fillId="3" borderId="9" xfId="0" applyFill="1" applyBorder="1" applyAlignment="1" applyProtection="1">
      <alignment horizontal="center" vertical="center"/>
    </xf>
    <xf numFmtId="0" fontId="0" fillId="3" borderId="10" xfId="0" applyFill="1" applyBorder="1" applyAlignment="1" applyProtection="1">
      <alignment horizontal="center" vertical="center"/>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xf>
    <xf numFmtId="0" fontId="0" fillId="3" borderId="19" xfId="0" applyFill="1" applyBorder="1" applyAlignment="1" applyProtection="1">
      <alignment horizontal="center" vertical="center" wrapText="1"/>
      <protection locked="0"/>
    </xf>
    <xf numFmtId="0" fontId="0" fillId="0" borderId="12" xfId="0" applyBorder="1" applyAlignment="1" applyProtection="1">
      <alignment horizontal="left" vertical="center" wrapText="1"/>
    </xf>
    <xf numFmtId="0" fontId="0" fillId="0" borderId="13" xfId="0" applyBorder="1" applyAlignment="1" applyProtection="1">
      <alignment horizontal="center" vertical="center" wrapText="1"/>
    </xf>
    <xf numFmtId="0" fontId="0" fillId="0" borderId="13" xfId="0" applyBorder="1" applyAlignment="1" applyProtection="1">
      <alignment horizontal="left" vertical="center" wrapText="1"/>
    </xf>
    <xf numFmtId="0" fontId="0" fillId="0" borderId="14" xfId="0" applyBorder="1" applyAlignment="1" applyProtection="1">
      <alignment horizontal="center" vertical="center" wrapText="1"/>
    </xf>
    <xf numFmtId="0" fontId="0" fillId="0" borderId="20" xfId="0" applyBorder="1" applyAlignment="1" applyProtection="1">
      <alignment horizontal="center" vertical="center" wrapText="1"/>
      <protection locked="0"/>
    </xf>
    <xf numFmtId="0" fontId="0" fillId="0" borderId="15" xfId="0" applyBorder="1" applyAlignment="1" applyProtection="1">
      <alignment horizontal="left" vertical="center" wrapText="1"/>
    </xf>
    <xf numFmtId="0" fontId="0" fillId="0" borderId="16" xfId="0" applyBorder="1" applyAlignment="1" applyProtection="1">
      <alignment horizontal="center" vertical="center" wrapText="1"/>
    </xf>
    <xf numFmtId="0" fontId="0" fillId="0" borderId="16" xfId="0" applyBorder="1" applyAlignment="1" applyProtection="1">
      <alignment horizontal="left" vertical="center" wrapText="1"/>
    </xf>
    <xf numFmtId="0" fontId="0" fillId="0" borderId="17" xfId="0" applyBorder="1" applyAlignment="1" applyProtection="1">
      <alignment horizontal="center" vertical="center" wrapText="1"/>
    </xf>
    <xf numFmtId="0" fontId="0" fillId="0" borderId="21" xfId="0" applyBorder="1" applyAlignment="1" applyProtection="1">
      <alignment horizontal="center" vertical="center" wrapText="1"/>
      <protection locked="0"/>
    </xf>
    <xf numFmtId="0" fontId="1" fillId="0" borderId="27" xfId="0" applyFont="1" applyBorder="1" applyAlignment="1" applyProtection="1">
      <alignment horizontal="center"/>
      <protection locked="0"/>
    </xf>
    <xf numFmtId="0" fontId="2" fillId="2" borderId="5" xfId="0" applyFont="1" applyFill="1" applyBorder="1" applyAlignment="1" applyProtection="1">
      <alignment horizontal="center" vertical="center" wrapText="1"/>
    </xf>
    <xf numFmtId="0" fontId="6" fillId="6" borderId="23" xfId="0" applyFont="1" applyFill="1" applyBorder="1" applyAlignment="1" applyProtection="1">
      <alignment horizontal="center" vertical="top" wrapText="1" readingOrder="1"/>
    </xf>
    <xf numFmtId="0" fontId="6" fillId="6" borderId="24" xfId="0" applyFont="1" applyFill="1" applyBorder="1" applyAlignment="1" applyProtection="1">
      <alignment horizontal="center" vertical="top" wrapText="1" readingOrder="1"/>
    </xf>
    <xf numFmtId="0" fontId="5" fillId="0" borderId="0" xfId="0" applyFont="1" applyAlignment="1" applyProtection="1">
      <alignment horizontal="center" vertical="center" wrapText="1"/>
    </xf>
    <xf numFmtId="0" fontId="3" fillId="0" borderId="0" xfId="0" applyFont="1" applyAlignment="1" applyProtection="1">
      <alignment horizontal="center" vertical="center" wrapText="1"/>
    </xf>
    <xf numFmtId="0" fontId="8" fillId="6" borderId="23" xfId="0" applyFont="1" applyFill="1" applyBorder="1" applyAlignment="1" applyProtection="1">
      <alignment horizontal="center" vertical="top" wrapText="1" readingOrder="1"/>
    </xf>
    <xf numFmtId="0" fontId="8" fillId="6" borderId="24" xfId="0" applyFont="1" applyFill="1" applyBorder="1" applyAlignment="1" applyProtection="1">
      <alignment horizontal="center" vertical="top" wrapText="1" readingOrder="1"/>
    </xf>
    <xf numFmtId="0" fontId="2" fillId="2" borderId="5"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25" xfId="0" applyFont="1" applyFill="1" applyBorder="1" applyAlignment="1" applyProtection="1">
      <alignment horizontal="center" vertical="center" wrapText="1"/>
    </xf>
    <xf numFmtId="0" fontId="11" fillId="0" borderId="4" xfId="0" applyFont="1" applyBorder="1" applyAlignment="1" applyProtection="1">
      <alignment horizontal="left" vertical="center" wrapText="1"/>
    </xf>
    <xf numFmtId="0" fontId="9" fillId="0" borderId="6" xfId="0" applyFont="1" applyBorder="1" applyAlignment="1" applyProtection="1">
      <alignment horizontal="left" wrapText="1"/>
    </xf>
    <xf numFmtId="0" fontId="2" fillId="2" borderId="22"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0" fillId="0" borderId="4" xfId="0" applyBorder="1" applyAlignment="1" applyProtection="1">
      <alignment horizontal="left" vertical="center" wrapText="1"/>
    </xf>
    <xf numFmtId="0" fontId="0" fillId="0" borderId="8" xfId="0"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26" xfId="0" applyBorder="1" applyAlignment="1" applyProtection="1">
      <alignment horizontal="left" vertical="center" wrapText="1"/>
    </xf>
    <xf numFmtId="0" fontId="15" fillId="7" borderId="5" xfId="0" applyFont="1" applyFill="1" applyBorder="1" applyAlignment="1">
      <alignment horizontal="center" vertical="center" wrapText="1"/>
    </xf>
    <xf numFmtId="0" fontId="5" fillId="0" borderId="28" xfId="0" applyFont="1" applyBorder="1" applyAlignment="1">
      <alignment horizontal="center" wrapText="1"/>
    </xf>
    <xf numFmtId="0" fontId="5" fillId="0" borderId="6" xfId="0" applyFont="1" applyBorder="1" applyAlignment="1">
      <alignment horizontal="center" wrapText="1"/>
    </xf>
    <xf numFmtId="0" fontId="5" fillId="0" borderId="29" xfId="0" applyFont="1" applyBorder="1" applyAlignment="1">
      <alignment horizontal="center" wrapText="1"/>
    </xf>
    <xf numFmtId="0" fontId="15" fillId="7" borderId="30" xfId="0" applyFont="1" applyFill="1" applyBorder="1" applyAlignment="1">
      <alignment horizontal="center" vertical="center" wrapText="1"/>
    </xf>
    <xf numFmtId="0" fontId="5" fillId="0" borderId="6" xfId="0" applyFont="1" applyBorder="1" applyAlignment="1">
      <alignment horizontal="left" wrapText="1"/>
    </xf>
    <xf numFmtId="0" fontId="5" fillId="0" borderId="29" xfId="0" applyFont="1" applyBorder="1" applyAlignment="1">
      <alignment horizontal="left" wrapText="1"/>
    </xf>
    <xf numFmtId="0" fontId="4" fillId="0" borderId="31" xfId="0" applyFont="1" applyBorder="1" applyAlignment="1" applyProtection="1">
      <alignment horizontal="center"/>
      <protection locked="0"/>
    </xf>
    <xf numFmtId="0" fontId="15" fillId="7" borderId="7" xfId="0" applyFont="1" applyFill="1" applyBorder="1" applyAlignment="1">
      <alignment horizontal="center" vertical="center" wrapText="1"/>
    </xf>
    <xf numFmtId="0" fontId="5" fillId="8" borderId="9" xfId="0" applyFont="1" applyFill="1" applyBorder="1" applyAlignment="1">
      <alignment horizontal="center" vertical="center"/>
    </xf>
    <xf numFmtId="0" fontId="5" fillId="8" borderId="10" xfId="0" applyFont="1" applyFill="1" applyBorder="1" applyAlignment="1">
      <alignment horizontal="center" vertical="center"/>
    </xf>
    <xf numFmtId="0" fontId="5" fillId="8" borderId="10" xfId="0" applyFont="1" applyFill="1" applyBorder="1" applyAlignment="1">
      <alignment horizontal="center" vertical="center" wrapText="1"/>
    </xf>
    <xf numFmtId="0" fontId="5" fillId="8" borderId="11" xfId="0" applyFont="1" applyFill="1" applyBorder="1" applyAlignment="1">
      <alignment horizontal="center" vertical="center"/>
    </xf>
    <xf numFmtId="0" fontId="5" fillId="0" borderId="12" xfId="0" applyFont="1" applyBorder="1" applyAlignment="1">
      <alignment horizontal="left" vertical="center" wrapText="1"/>
    </xf>
    <xf numFmtId="0" fontId="5" fillId="0" borderId="13" xfId="0" applyFont="1"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16" fillId="0" borderId="12" xfId="0" applyFont="1" applyBorder="1" applyAlignment="1">
      <alignment horizontal="left" vertical="center" wrapText="1"/>
    </xf>
    <xf numFmtId="0" fontId="5" fillId="0" borderId="14" xfId="0" applyFont="1" applyBorder="1" applyAlignment="1">
      <alignment horizontal="center" vertical="center" wrapText="1"/>
    </xf>
    <xf numFmtId="0" fontId="5" fillId="0" borderId="15" xfId="0" applyFont="1" applyBorder="1" applyAlignment="1">
      <alignment horizontal="left" vertical="center" wrapText="1"/>
    </xf>
    <xf numFmtId="0" fontId="5" fillId="0" borderId="16" xfId="0" applyFont="1" applyBorder="1" applyAlignment="1">
      <alignment horizontal="center" vertical="center" wrapText="1"/>
    </xf>
    <xf numFmtId="0" fontId="5" fillId="0" borderId="16" xfId="0" applyFont="1" applyBorder="1" applyAlignment="1">
      <alignment horizontal="left" vertical="center" wrapText="1"/>
    </xf>
    <xf numFmtId="0" fontId="5" fillId="0" borderId="17" xfId="0" applyFont="1" applyBorder="1" applyAlignment="1">
      <alignment horizontal="center" vertical="center" wrapText="1"/>
    </xf>
    <xf numFmtId="0" fontId="15" fillId="7" borderId="32" xfId="0" applyFont="1" applyFill="1" applyBorder="1" applyAlignment="1">
      <alignment horizontal="center" vertical="center" wrapText="1"/>
    </xf>
    <xf numFmtId="0" fontId="15" fillId="7" borderId="33" xfId="0" applyFont="1" applyFill="1" applyBorder="1" applyAlignment="1">
      <alignment horizontal="center" vertical="center" wrapText="1"/>
    </xf>
    <xf numFmtId="0" fontId="0" fillId="0" borderId="0" xfId="0" applyAlignment="1">
      <alignment horizontal="left" vertical="center" wrapText="1"/>
    </xf>
    <xf numFmtId="0" fontId="1" fillId="0" borderId="0" xfId="0" applyFont="1"/>
    <xf numFmtId="0" fontId="12" fillId="0" borderId="0" xfId="0" applyFont="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0" fillId="0" borderId="1" xfId="0" applyBorder="1"/>
    <xf numFmtId="0" fontId="0" fillId="9" borderId="37" xfId="0" applyFill="1" applyBorder="1" applyAlignment="1">
      <alignment horizontal="center"/>
    </xf>
    <xf numFmtId="0" fontId="0" fillId="9" borderId="38" xfId="0" applyFill="1" applyBorder="1" applyAlignment="1">
      <alignment horizontal="center"/>
    </xf>
    <xf numFmtId="1" fontId="0" fillId="0" borderId="1" xfId="0" applyNumberFormat="1" applyBorder="1"/>
    <xf numFmtId="164" fontId="0" fillId="0" borderId="1" xfId="0" applyNumberFormat="1" applyBorder="1"/>
    <xf numFmtId="0" fontId="5" fillId="0" borderId="1" xfId="0" applyFont="1" applyBorder="1" applyAlignment="1">
      <alignment horizontal="left" vertical="center" wrapText="1"/>
    </xf>
    <xf numFmtId="0" fontId="0" fillId="10" borderId="39" xfId="0" applyFill="1" applyBorder="1" applyAlignment="1">
      <alignment horizontal="center"/>
    </xf>
    <xf numFmtId="0" fontId="0" fillId="10" borderId="40" xfId="0" applyFill="1" applyBorder="1" applyAlignment="1">
      <alignment horizontal="center"/>
    </xf>
    <xf numFmtId="0" fontId="0" fillId="10" borderId="41" xfId="0" applyFill="1" applyBorder="1" applyAlignment="1">
      <alignment horizontal="center"/>
    </xf>
    <xf numFmtId="0" fontId="0" fillId="11" borderId="1" xfId="0" applyFill="1" applyBorder="1" applyAlignment="1">
      <alignment horizontal="center"/>
    </xf>
    <xf numFmtId="0" fontId="0" fillId="12" borderId="1" xfId="0" applyFill="1" applyBorder="1" applyAlignment="1">
      <alignment horizontal="center"/>
    </xf>
    <xf numFmtId="0" fontId="0" fillId="13" borderId="1" xfId="0" applyFill="1" applyBorder="1" applyAlignment="1">
      <alignment horizontal="center"/>
    </xf>
    <xf numFmtId="0" fontId="0" fillId="14" borderId="1" xfId="0" applyFill="1" applyBorder="1" applyAlignment="1">
      <alignment horizontal="center"/>
    </xf>
    <xf numFmtId="0" fontId="0" fillId="15" borderId="1" xfId="0" applyFill="1" applyBorder="1" applyAlignment="1">
      <alignment horizontal="center"/>
    </xf>
    <xf numFmtId="0" fontId="2" fillId="16" borderId="1" xfId="0" applyFont="1" applyFill="1" applyBorder="1" applyAlignment="1">
      <alignment horizontal="center"/>
    </xf>
    <xf numFmtId="0" fontId="2" fillId="17" borderId="1" xfId="0" applyFont="1" applyFill="1" applyBorder="1" applyAlignment="1">
      <alignment horizontal="center"/>
    </xf>
    <xf numFmtId="2" fontId="0" fillId="0" borderId="1" xfId="0" applyNumberFormat="1" applyBorder="1"/>
    <xf numFmtId="0" fontId="0" fillId="0" borderId="1" xfId="0" applyBorder="1" applyAlignment="1">
      <alignment horizontal="center"/>
    </xf>
  </cellXfs>
  <cellStyles count="3">
    <cellStyle name="Hipervínculo" xfId="1" builtinId="8" hidden="1"/>
    <cellStyle name="Hipervínculo visitado" xfId="2" builtinId="9" hidden="1"/>
    <cellStyle name="Normal" xfId="0" builtinId="0"/>
  </cellStyles>
  <dxfs count="0"/>
  <tableStyles count="0" defaultTableStyle="TableStyleMedium9" defaultPivotStyle="PivotStyleLight16"/>
  <colors>
    <mruColors>
      <color rgb="FFFF6600"/>
      <color rgb="FFE9ED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cce">
  <a:themeElements>
    <a:clrScheme name="Personalizado 2">
      <a:dk1>
        <a:srgbClr val="1A1818"/>
      </a:dk1>
      <a:lt1>
        <a:srgbClr val="FFFFFF"/>
      </a:lt1>
      <a:dk2>
        <a:srgbClr val="1A1818"/>
      </a:dk2>
      <a:lt2>
        <a:srgbClr val="4E4D4D"/>
      </a:lt2>
      <a:accent1>
        <a:srgbClr val="1A1818"/>
      </a:accent1>
      <a:accent2>
        <a:srgbClr val="4E4D4D"/>
      </a:accent2>
      <a:accent3>
        <a:srgbClr val="CDCCCC"/>
      </a:accent3>
      <a:accent4>
        <a:srgbClr val="7AC143"/>
      </a:accent4>
      <a:accent5>
        <a:srgbClr val="006325"/>
      </a:accent5>
      <a:accent6>
        <a:srgbClr val="A30134"/>
      </a:accent6>
      <a:hlink>
        <a:srgbClr val="0078AE"/>
      </a:hlink>
      <a:folHlink>
        <a:srgbClr val="652D89"/>
      </a:folHlink>
    </a:clrScheme>
    <a:fontScheme name="Fuentes CC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enableFormatConditionsCalculation="0"/>
  <dimension ref="A2:G51"/>
  <sheetViews>
    <sheetView tabSelected="1" topLeftCell="A49" workbookViewId="0">
      <selection activeCell="F43" sqref="F43"/>
    </sheetView>
  </sheetViews>
  <sheetFormatPr baseColWidth="10" defaultColWidth="11" defaultRowHeight="12" x14ac:dyDescent="0"/>
  <cols>
    <col min="1" max="1" width="20.42578125" style="2" customWidth="1"/>
    <col min="2" max="2" width="15.85546875" style="2" customWidth="1"/>
    <col min="3" max="3" width="15" style="2" customWidth="1"/>
    <col min="4" max="4" width="22.140625" style="2" customWidth="1"/>
    <col min="5" max="5" width="13.42578125" style="2" customWidth="1"/>
    <col min="6" max="6" width="22.140625" style="2" customWidth="1"/>
    <col min="7" max="7" width="13.7109375" style="2" customWidth="1"/>
    <col min="8" max="11" width="20.7109375" style="1" customWidth="1"/>
    <col min="12" max="12" width="33.42578125" style="1" customWidth="1"/>
    <col min="13" max="13" width="34" style="1" customWidth="1"/>
    <col min="14" max="14" width="10.140625" style="1" customWidth="1"/>
    <col min="15" max="15" width="10" style="1" customWidth="1"/>
    <col min="16" max="16384" width="11" style="1"/>
  </cols>
  <sheetData>
    <row r="2" spans="1:6" ht="17">
      <c r="A2" s="34" t="s">
        <v>15</v>
      </c>
      <c r="B2" s="34"/>
      <c r="C2" s="34"/>
      <c r="D2" s="34"/>
      <c r="E2" s="34"/>
      <c r="F2" s="34"/>
    </row>
    <row r="3" spans="1:6" ht="12.75" customHeight="1">
      <c r="A3" s="33" t="s">
        <v>13</v>
      </c>
      <c r="B3" s="33"/>
      <c r="C3" s="33"/>
      <c r="D3" s="33"/>
      <c r="E3" s="33"/>
      <c r="F3" s="33"/>
    </row>
    <row r="4" spans="1:6" ht="12.75" customHeight="1" thickBot="1">
      <c r="A4" s="6"/>
      <c r="B4" s="6"/>
      <c r="C4" s="6"/>
      <c r="D4" s="6"/>
      <c r="E4" s="6"/>
      <c r="F4" s="6"/>
    </row>
    <row r="5" spans="1:6" ht="12.75" customHeight="1" thickBot="1">
      <c r="A5" s="4" t="s">
        <v>16</v>
      </c>
      <c r="B5" s="6"/>
      <c r="C5" s="6"/>
      <c r="D5" s="6"/>
      <c r="E5" s="6"/>
      <c r="F5" s="6"/>
    </row>
    <row r="6" spans="1:6" ht="12.75" customHeight="1" thickBot="1">
      <c r="A6" s="5" t="s">
        <v>17</v>
      </c>
      <c r="B6" s="6"/>
      <c r="C6" s="6"/>
      <c r="D6" s="6"/>
      <c r="E6" s="6"/>
      <c r="F6" s="6"/>
    </row>
    <row r="7" spans="1:6" ht="12.75" customHeight="1" thickBot="1">
      <c r="A7" s="5"/>
      <c r="B7" s="6"/>
      <c r="C7" s="6"/>
      <c r="D7" s="6"/>
      <c r="E7" s="6"/>
      <c r="F7" s="6"/>
    </row>
    <row r="8" spans="1:6" ht="12.75" customHeight="1" thickBot="1">
      <c r="A8" s="5"/>
      <c r="B8" s="6"/>
      <c r="C8" s="6"/>
      <c r="D8" s="6"/>
      <c r="E8" s="6"/>
      <c r="F8" s="6"/>
    </row>
    <row r="9" spans="1:6" ht="12.75" customHeight="1">
      <c r="A9" s="6"/>
      <c r="B9" s="6"/>
      <c r="C9" s="6"/>
      <c r="D9" s="6"/>
      <c r="E9" s="6"/>
      <c r="F9" s="6"/>
    </row>
    <row r="10" spans="1:6" ht="12.75" customHeight="1">
      <c r="A10" s="6"/>
      <c r="B10" s="6"/>
      <c r="C10" s="6"/>
      <c r="D10" s="6"/>
      <c r="E10" s="6"/>
      <c r="F10" s="6"/>
    </row>
    <row r="11" spans="1:6" ht="12.75" customHeight="1" thickBot="1">
      <c r="A11" s="3" t="s">
        <v>18</v>
      </c>
      <c r="B11" s="6"/>
      <c r="C11" s="6"/>
      <c r="D11" s="6"/>
      <c r="E11" s="6"/>
      <c r="F11" s="6"/>
    </row>
    <row r="12" spans="1:6" ht="12.75" customHeight="1" thickBot="1">
      <c r="A12" s="4" t="s">
        <v>19</v>
      </c>
      <c r="B12" s="6"/>
      <c r="C12" s="6"/>
      <c r="D12" s="6"/>
      <c r="E12" s="6"/>
      <c r="F12" s="6"/>
    </row>
    <row r="13" spans="1:6" ht="12.75" customHeight="1" thickBot="1">
      <c r="A13" s="5" t="s">
        <v>17</v>
      </c>
      <c r="B13" s="6"/>
      <c r="C13" s="6"/>
      <c r="D13" s="6"/>
      <c r="E13" s="6"/>
      <c r="F13" s="6"/>
    </row>
    <row r="14" spans="1:6" ht="12.75" customHeight="1">
      <c r="A14" s="6"/>
      <c r="B14" s="6"/>
      <c r="C14" s="6"/>
      <c r="D14" s="6"/>
      <c r="E14" s="6"/>
      <c r="F14" s="6"/>
    </row>
    <row r="16" spans="1:6" ht="13" thickBot="1">
      <c r="A16" s="3" t="s">
        <v>33</v>
      </c>
    </row>
    <row r="17" spans="1:5">
      <c r="A17" s="10" t="s">
        <v>34</v>
      </c>
      <c r="B17" s="31" t="s">
        <v>35</v>
      </c>
      <c r="C17" s="31" t="s">
        <v>36</v>
      </c>
      <c r="D17" s="31" t="s">
        <v>37</v>
      </c>
    </row>
    <row r="18" spans="1:5">
      <c r="A18" s="11" t="s">
        <v>26</v>
      </c>
      <c r="B18" s="32"/>
      <c r="C18" s="32"/>
      <c r="D18" s="32"/>
    </row>
    <row r="19" spans="1:5" ht="37" thickBot="1">
      <c r="A19" s="9" t="s">
        <v>38</v>
      </c>
      <c r="B19" s="9" t="s">
        <v>41</v>
      </c>
      <c r="C19" s="9" t="s">
        <v>9</v>
      </c>
      <c r="D19" s="9" t="s">
        <v>39</v>
      </c>
    </row>
    <row r="20" spans="1:5" ht="25" thickBot="1">
      <c r="A20" s="9" t="s">
        <v>40</v>
      </c>
      <c r="B20" s="9" t="s">
        <v>11</v>
      </c>
      <c r="C20" s="9" t="s">
        <v>11</v>
      </c>
      <c r="D20" s="9" t="s">
        <v>10</v>
      </c>
    </row>
    <row r="23" spans="1:5" ht="13" thickBot="1">
      <c r="A23" s="3" t="s">
        <v>20</v>
      </c>
    </row>
    <row r="24" spans="1:5">
      <c r="A24" s="7" t="s">
        <v>21</v>
      </c>
      <c r="B24" s="35" t="s">
        <v>22</v>
      </c>
      <c r="C24" s="35" t="s">
        <v>23</v>
      </c>
      <c r="D24" s="35" t="s">
        <v>24</v>
      </c>
      <c r="E24" s="35" t="s">
        <v>25</v>
      </c>
    </row>
    <row r="25" spans="1:5">
      <c r="A25" s="8" t="s">
        <v>26</v>
      </c>
      <c r="B25" s="36"/>
      <c r="C25" s="36"/>
      <c r="D25" s="36"/>
      <c r="E25" s="36"/>
    </row>
    <row r="26" spans="1:5" ht="13" thickBot="1">
      <c r="A26" s="9" t="s">
        <v>32</v>
      </c>
      <c r="B26" s="9" t="s">
        <v>11</v>
      </c>
      <c r="C26" s="9" t="s">
        <v>11</v>
      </c>
      <c r="D26" s="9" t="s">
        <v>11</v>
      </c>
      <c r="E26" s="9" t="s">
        <v>11</v>
      </c>
    </row>
    <row r="29" spans="1:5" ht="13" thickBot="1">
      <c r="A29" s="3" t="s">
        <v>27</v>
      </c>
    </row>
    <row r="30" spans="1:5">
      <c r="A30" s="10" t="s">
        <v>28</v>
      </c>
      <c r="B30" s="31" t="s">
        <v>29</v>
      </c>
      <c r="C30" s="31" t="s">
        <v>30</v>
      </c>
      <c r="D30" s="31" t="s">
        <v>31</v>
      </c>
    </row>
    <row r="31" spans="1:5">
      <c r="A31" s="11" t="s">
        <v>26</v>
      </c>
      <c r="B31" s="32"/>
      <c r="C31" s="32"/>
      <c r="D31" s="32"/>
    </row>
    <row r="32" spans="1:5" ht="13" thickBot="1">
      <c r="A32" s="9" t="s">
        <v>32</v>
      </c>
      <c r="B32" s="9" t="s">
        <v>11</v>
      </c>
      <c r="C32" s="9" t="s">
        <v>11</v>
      </c>
      <c r="D32" s="9" t="s">
        <v>11</v>
      </c>
    </row>
    <row r="38" spans="1:7" ht="13" thickBot="1"/>
    <row r="39" spans="1:7" ht="16" thickBot="1">
      <c r="A39" s="30" t="s">
        <v>2</v>
      </c>
      <c r="B39" s="41" t="s">
        <v>51</v>
      </c>
      <c r="C39" s="41"/>
      <c r="D39" s="41"/>
      <c r="E39" s="41"/>
      <c r="F39" s="41"/>
      <c r="G39" s="12"/>
    </row>
    <row r="40" spans="1:7" ht="14" thickBot="1">
      <c r="A40" s="42" t="s">
        <v>1</v>
      </c>
      <c r="B40" s="44">
        <v>0</v>
      </c>
      <c r="C40" s="44"/>
      <c r="D40" s="44"/>
      <c r="E40" s="44"/>
      <c r="F40" s="45"/>
      <c r="G40" s="13"/>
    </row>
    <row r="41" spans="1:7" ht="14" thickBot="1">
      <c r="A41" s="43"/>
      <c r="B41" s="46"/>
      <c r="C41" s="46"/>
      <c r="D41" s="46"/>
      <c r="E41" s="46"/>
      <c r="F41" s="47"/>
      <c r="G41" s="29" t="s">
        <v>12</v>
      </c>
    </row>
    <row r="42" spans="1:7" ht="27" thickBot="1">
      <c r="A42" s="37" t="s">
        <v>3</v>
      </c>
      <c r="B42" s="14" t="s">
        <v>4</v>
      </c>
      <c r="C42" s="15" t="s">
        <v>5</v>
      </c>
      <c r="D42" s="16" t="s">
        <v>6</v>
      </c>
      <c r="E42" s="15" t="s">
        <v>7</v>
      </c>
      <c r="F42" s="17" t="s">
        <v>8</v>
      </c>
      <c r="G42" s="18" t="s">
        <v>14</v>
      </c>
    </row>
    <row r="43" spans="1:7" ht="40" thickBot="1">
      <c r="A43" s="38"/>
      <c r="B43" s="19" t="s">
        <v>43</v>
      </c>
      <c r="C43" s="20" t="s">
        <v>42</v>
      </c>
      <c r="D43" s="21" t="s">
        <v>52</v>
      </c>
      <c r="E43" s="20"/>
      <c r="F43" s="22" t="s">
        <v>56</v>
      </c>
      <c r="G43" s="23"/>
    </row>
    <row r="44" spans="1:7" ht="157" thickBot="1">
      <c r="A44" s="38"/>
      <c r="B44" s="19" t="s">
        <v>44</v>
      </c>
      <c r="C44" s="20" t="s">
        <v>0</v>
      </c>
      <c r="D44" s="21" t="s">
        <v>61</v>
      </c>
      <c r="E44" s="20"/>
      <c r="F44" s="22"/>
      <c r="G44" s="23"/>
    </row>
    <row r="45" spans="1:7" ht="27" thickBot="1">
      <c r="A45" s="38"/>
      <c r="B45" s="19" t="s">
        <v>45</v>
      </c>
      <c r="C45" s="20" t="s">
        <v>0</v>
      </c>
      <c r="D45" s="21" t="s">
        <v>62</v>
      </c>
      <c r="E45" s="20"/>
      <c r="F45" s="22"/>
      <c r="G45" s="23"/>
    </row>
    <row r="46" spans="1:7" ht="79" thickBot="1">
      <c r="A46" s="38"/>
      <c r="B46" s="19" t="s">
        <v>46</v>
      </c>
      <c r="C46" s="20" t="s">
        <v>0</v>
      </c>
      <c r="D46" s="21" t="s">
        <v>47</v>
      </c>
      <c r="E46" s="20"/>
      <c r="F46" s="22"/>
      <c r="G46" s="23"/>
    </row>
    <row r="47" spans="1:7" ht="144" thickBot="1">
      <c r="A47" s="38"/>
      <c r="B47" s="19" t="s">
        <v>54</v>
      </c>
      <c r="C47" s="20" t="s">
        <v>0</v>
      </c>
      <c r="D47" s="21" t="s">
        <v>63</v>
      </c>
      <c r="E47" s="20"/>
      <c r="F47" s="22" t="s">
        <v>57</v>
      </c>
      <c r="G47" s="23"/>
    </row>
    <row r="48" spans="1:7" ht="326" thickBot="1">
      <c r="A48" s="38"/>
      <c r="B48" s="19" t="s">
        <v>48</v>
      </c>
      <c r="C48" s="20" t="s">
        <v>0</v>
      </c>
      <c r="D48" s="21" t="s">
        <v>60</v>
      </c>
      <c r="E48" s="20"/>
      <c r="F48" s="22"/>
      <c r="G48" s="23"/>
    </row>
    <row r="49" spans="1:7" ht="183" thickBot="1">
      <c r="A49" s="38"/>
      <c r="B49" s="19" t="s">
        <v>49</v>
      </c>
      <c r="C49" s="20" t="s">
        <v>0</v>
      </c>
      <c r="D49" s="21" t="s">
        <v>53</v>
      </c>
      <c r="E49" s="20" t="s">
        <v>58</v>
      </c>
      <c r="F49" s="22"/>
      <c r="G49" s="23"/>
    </row>
    <row r="50" spans="1:7" ht="170" thickBot="1">
      <c r="A50" s="39"/>
      <c r="B50" s="24" t="s">
        <v>50</v>
      </c>
      <c r="C50" s="25"/>
      <c r="D50" s="26" t="s">
        <v>59</v>
      </c>
      <c r="E50" s="25"/>
      <c r="F50" s="27"/>
      <c r="G50" s="28"/>
    </row>
    <row r="51" spans="1:7" ht="13">
      <c r="A51" s="40" t="s">
        <v>55</v>
      </c>
      <c r="B51" s="40"/>
      <c r="C51" s="40"/>
      <c r="D51" s="40"/>
      <c r="E51" s="40"/>
      <c r="F51" s="40"/>
      <c r="G51" s="40"/>
    </row>
  </sheetData>
  <mergeCells count="17">
    <mergeCell ref="B39:F39"/>
    <mergeCell ref="A40:A41"/>
    <mergeCell ref="B40:F41"/>
    <mergeCell ref="A42:A50"/>
    <mergeCell ref="A51:G51"/>
    <mergeCell ref="B30:B31"/>
    <mergeCell ref="C30:C31"/>
    <mergeCell ref="D30:D31"/>
    <mergeCell ref="A3:F3"/>
    <mergeCell ref="A2:F2"/>
    <mergeCell ref="B24:B25"/>
    <mergeCell ref="C24:C25"/>
    <mergeCell ref="D24:D25"/>
    <mergeCell ref="E24:E25"/>
    <mergeCell ref="B17:B18"/>
    <mergeCell ref="C17:C18"/>
    <mergeCell ref="D17:D18"/>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BM60"/>
  <sheetViews>
    <sheetView workbookViewId="0">
      <selection activeCell="J34" sqref="J34"/>
    </sheetView>
  </sheetViews>
  <sheetFormatPr baseColWidth="10" defaultRowHeight="13" x14ac:dyDescent="0"/>
  <cols>
    <col min="1" max="1" width="22" customWidth="1"/>
    <col min="4" max="4" width="19.140625" customWidth="1"/>
    <col min="7" max="7" width="17.140625" customWidth="1"/>
  </cols>
  <sheetData>
    <row r="2" spans="1:7" ht="14" thickBot="1"/>
    <row r="3" spans="1:7" ht="14" thickBot="1">
      <c r="A3" s="48" t="s">
        <v>2</v>
      </c>
      <c r="B3" s="49" t="s">
        <v>64</v>
      </c>
      <c r="C3" s="50"/>
      <c r="D3" s="50"/>
      <c r="E3" s="50"/>
      <c r="F3" s="50"/>
      <c r="G3" s="51"/>
    </row>
    <row r="4" spans="1:7" ht="14" thickBot="1">
      <c r="A4" s="52" t="s">
        <v>1</v>
      </c>
      <c r="B4" s="53"/>
      <c r="C4" s="53"/>
      <c r="D4" s="53"/>
      <c r="E4" s="53"/>
      <c r="F4" s="54"/>
      <c r="G4" s="55" t="s">
        <v>12</v>
      </c>
    </row>
    <row r="5" spans="1:7" ht="37" thickBot="1">
      <c r="A5" s="56" t="s">
        <v>3</v>
      </c>
      <c r="B5" s="57" t="s">
        <v>4</v>
      </c>
      <c r="C5" s="58" t="s">
        <v>5</v>
      </c>
      <c r="D5" s="59" t="s">
        <v>6</v>
      </c>
      <c r="E5" s="58" t="s">
        <v>7</v>
      </c>
      <c r="F5" s="60" t="s">
        <v>8</v>
      </c>
      <c r="G5" s="60" t="s">
        <v>14</v>
      </c>
    </row>
    <row r="6" spans="1:7" ht="133" thickBot="1">
      <c r="A6" s="56"/>
      <c r="B6" s="61" t="s">
        <v>65</v>
      </c>
      <c r="C6" s="62" t="s">
        <v>66</v>
      </c>
      <c r="D6" s="63" t="s">
        <v>67</v>
      </c>
      <c r="E6" s="64">
        <v>1</v>
      </c>
      <c r="F6" s="65"/>
      <c r="G6" s="65"/>
    </row>
    <row r="7" spans="1:7" ht="49" thickBot="1">
      <c r="A7" s="56"/>
      <c r="B7" s="61" t="s">
        <v>68</v>
      </c>
      <c r="C7" s="62" t="s">
        <v>69</v>
      </c>
      <c r="D7" s="63" t="s">
        <v>70</v>
      </c>
      <c r="E7" s="64" t="s">
        <v>71</v>
      </c>
      <c r="F7" s="65" t="s">
        <v>72</v>
      </c>
      <c r="G7" s="65"/>
    </row>
    <row r="8" spans="1:7" ht="61" thickBot="1">
      <c r="A8" s="56"/>
      <c r="B8" s="61" t="s">
        <v>73</v>
      </c>
      <c r="C8" s="62" t="s">
        <v>74</v>
      </c>
      <c r="D8" s="63" t="s">
        <v>75</v>
      </c>
      <c r="E8" s="64"/>
      <c r="F8" s="65"/>
      <c r="G8" s="65"/>
    </row>
    <row r="9" spans="1:7" ht="97" thickBot="1">
      <c r="A9" s="56"/>
      <c r="B9" s="66" t="s">
        <v>76</v>
      </c>
      <c r="C9" s="62" t="s">
        <v>77</v>
      </c>
      <c r="D9" s="63" t="s">
        <v>78</v>
      </c>
      <c r="E9" s="64" t="s">
        <v>79</v>
      </c>
      <c r="F9" s="65" t="s">
        <v>80</v>
      </c>
      <c r="G9" s="65"/>
    </row>
    <row r="10" spans="1:7" ht="85" thickBot="1">
      <c r="A10" s="56"/>
      <c r="B10" s="66" t="s">
        <v>81</v>
      </c>
      <c r="C10" s="62" t="s">
        <v>77</v>
      </c>
      <c r="D10" s="63" t="s">
        <v>82</v>
      </c>
      <c r="E10" s="64" t="s">
        <v>79</v>
      </c>
      <c r="F10" s="65" t="s">
        <v>80</v>
      </c>
      <c r="G10" s="65"/>
    </row>
    <row r="11" spans="1:7" ht="61" thickBot="1">
      <c r="A11" s="56"/>
      <c r="B11" s="61" t="s">
        <v>83</v>
      </c>
      <c r="C11" s="62"/>
      <c r="D11" s="63" t="s">
        <v>84</v>
      </c>
      <c r="E11" s="62"/>
      <c r="F11" s="67"/>
      <c r="G11" s="67"/>
    </row>
    <row r="12" spans="1:7" ht="14" thickBot="1">
      <c r="A12" s="56"/>
      <c r="B12" s="68"/>
      <c r="C12" s="69"/>
      <c r="D12" s="70"/>
      <c r="E12" s="69"/>
      <c r="F12" s="71"/>
      <c r="G12" s="71"/>
    </row>
    <row r="13" spans="1:7" ht="49" thickBot="1">
      <c r="A13" s="72" t="s">
        <v>85</v>
      </c>
      <c r="B13" s="61" t="s">
        <v>86</v>
      </c>
      <c r="C13" s="62" t="s">
        <v>87</v>
      </c>
      <c r="D13" s="63" t="s">
        <v>88</v>
      </c>
      <c r="E13" s="62"/>
      <c r="F13" s="67"/>
      <c r="G13" s="67"/>
    </row>
    <row r="14" spans="1:7" ht="14" thickBot="1">
      <c r="A14" s="72"/>
      <c r="B14" s="61"/>
      <c r="C14" s="62"/>
      <c r="D14" s="63"/>
      <c r="E14" s="62"/>
      <c r="F14" s="67"/>
      <c r="G14" s="67"/>
    </row>
    <row r="15" spans="1:7" ht="14" thickBot="1">
      <c r="A15" s="72"/>
      <c r="B15" s="61"/>
      <c r="C15" s="62"/>
      <c r="D15" s="63"/>
      <c r="E15" s="62"/>
      <c r="F15" s="67"/>
      <c r="G15" s="67"/>
    </row>
    <row r="16" spans="1:7" ht="14" thickBot="1">
      <c r="A16" s="73"/>
      <c r="B16" s="68"/>
      <c r="C16" s="69"/>
      <c r="D16" s="70"/>
      <c r="E16" s="69"/>
      <c r="F16" s="71"/>
      <c r="G16" s="71"/>
    </row>
    <row r="17" spans="1:9">
      <c r="A17" s="74" t="s">
        <v>89</v>
      </c>
      <c r="B17" s="74"/>
      <c r="C17" s="74"/>
      <c r="D17" s="74"/>
      <c r="E17" s="74"/>
      <c r="F17" s="74"/>
      <c r="G17" s="74"/>
    </row>
    <row r="22" spans="1:9">
      <c r="A22" s="75" t="s">
        <v>90</v>
      </c>
    </row>
    <row r="25" spans="1:9" ht="15">
      <c r="A25" s="76" t="s">
        <v>91</v>
      </c>
      <c r="B25" s="76"/>
      <c r="C25" s="76"/>
      <c r="D25" s="76"/>
      <c r="E25" s="76"/>
      <c r="F25" s="76"/>
      <c r="G25" s="76"/>
      <c r="H25" s="76"/>
      <c r="I25" s="76"/>
    </row>
    <row r="26" spans="1:9">
      <c r="A26">
        <v>8</v>
      </c>
      <c r="B26" s="77" t="s">
        <v>92</v>
      </c>
      <c r="C26" s="78"/>
      <c r="D26" s="78"/>
      <c r="E26" s="79"/>
      <c r="F26" s="77" t="s">
        <v>93</v>
      </c>
      <c r="G26" s="78"/>
      <c r="H26" s="78"/>
      <c r="I26" s="79"/>
    </row>
    <row r="27" spans="1:9">
      <c r="B27" s="97" t="s">
        <v>22</v>
      </c>
      <c r="C27" s="97" t="s">
        <v>23</v>
      </c>
      <c r="D27" s="97" t="s">
        <v>24</v>
      </c>
      <c r="E27" s="97" t="s">
        <v>25</v>
      </c>
      <c r="F27" s="97" t="s">
        <v>22</v>
      </c>
      <c r="G27" s="97" t="s">
        <v>23</v>
      </c>
      <c r="H27" s="97" t="s">
        <v>24</v>
      </c>
      <c r="I27" s="97" t="s">
        <v>25</v>
      </c>
    </row>
    <row r="28" spans="1:9">
      <c r="A28" s="80"/>
      <c r="B28" s="81" t="s">
        <v>94</v>
      </c>
      <c r="C28" s="82"/>
      <c r="D28" s="82"/>
      <c r="E28" s="82"/>
      <c r="F28" s="82"/>
      <c r="G28" s="82"/>
      <c r="H28" s="82"/>
      <c r="I28" s="82"/>
    </row>
    <row r="29" spans="1:9">
      <c r="A29" s="80" t="s">
        <v>95</v>
      </c>
      <c r="B29" s="83">
        <f>(B47+J47+R47+Z47+AH47+AP47+AX47+BF47)/$A$26</f>
        <v>1.75</v>
      </c>
      <c r="C29" s="83">
        <f>(C47+K47+S47+AA47+AI47+AQ47+AY47+BG47)/$A$26</f>
        <v>1.75</v>
      </c>
      <c r="D29" s="83">
        <f>(D47+L47+T47+AB47+AJ47+AR47+AZ47+BH47)/$A$26</f>
        <v>3.25</v>
      </c>
      <c r="E29" s="83">
        <f>(E47+M47+U47+AC47+AK47+AS47+BA47+BI47)/($A$26-1)</f>
        <v>3.5714285714285716</v>
      </c>
      <c r="F29" s="84">
        <f>(F47+N47+V47+AD47+AL47+AT47+BB47+BJ47)/$A$26</f>
        <v>0.54326388888888888</v>
      </c>
      <c r="G29" s="84">
        <f>(G47+O47+W47+AE47+AM47+AU47+BC47+BK47)/$A$26</f>
        <v>0.54326388888888888</v>
      </c>
      <c r="H29" s="84">
        <f>(H47+P47+X47+AF47+AN47+AV47+BD47+BL47)/$A$26</f>
        <v>0.85451388888888891</v>
      </c>
      <c r="I29" s="84">
        <f>(I47+Q47+Y47+AG47+AO47+AW47+BE47)/($A$26-1)</f>
        <v>0.64960317460317463</v>
      </c>
    </row>
    <row r="30" spans="1:9">
      <c r="A30" s="80" t="s">
        <v>96</v>
      </c>
      <c r="B30" s="83">
        <f t="shared" ref="B30:B42" si="0">(B48+J48+R48+Z48+AH48+AP48+AX48+BF48)/$A$26</f>
        <v>1.75</v>
      </c>
      <c r="C30" s="83">
        <f t="shared" ref="C30:C42" si="1">(C48+K48+S48+AA48+AI48+AQ48+AY48+BG48)/$A$26</f>
        <v>1.75</v>
      </c>
      <c r="D30" s="83">
        <f t="shared" ref="D30:D42" si="2">(D48+L48+T48+AB48+AJ48+AR48+AZ48+BH48)/$A$26</f>
        <v>3.25</v>
      </c>
      <c r="E30" s="83">
        <f t="shared" ref="E30:E42" si="3">(E48+M48+U48+AC48+AK48+AS48+BA48+BI48)/($A$26-1)</f>
        <v>3.5714285714285716</v>
      </c>
      <c r="F30" s="84">
        <f t="shared" ref="F30:F42" si="4">(F48+N48+V48+AD48+AL48+AT48+BB48+BJ48)/$A$26</f>
        <v>0.54326388888888888</v>
      </c>
      <c r="G30" s="84">
        <f t="shared" ref="G30:G42" si="5">(G48+O48+W48+AE48+AM48+AU48+BC48+BK48)/$A$26</f>
        <v>0.54326388888888888</v>
      </c>
      <c r="H30" s="84">
        <f t="shared" ref="H30:H42" si="6">(H48+P48+X48+AF48+AN48+AV48+BD48+BL48)/$A$26</f>
        <v>0.85451388888888891</v>
      </c>
      <c r="I30" s="84">
        <f t="shared" ref="I30:I42" si="7">(I48+Q48+Y48+AG48+AO48+AW48+BE48)/($A$26-1)</f>
        <v>0.64960317460317463</v>
      </c>
    </row>
    <row r="31" spans="1:9">
      <c r="A31" s="80" t="s">
        <v>97</v>
      </c>
      <c r="B31" s="83">
        <f t="shared" si="0"/>
        <v>1.75</v>
      </c>
      <c r="C31" s="83">
        <f t="shared" si="1"/>
        <v>1.75</v>
      </c>
      <c r="D31" s="83">
        <f t="shared" si="2"/>
        <v>3.25</v>
      </c>
      <c r="E31" s="83">
        <f t="shared" si="3"/>
        <v>3.5714285714285716</v>
      </c>
      <c r="F31" s="84">
        <f t="shared" si="4"/>
        <v>0.54326388888888888</v>
      </c>
      <c r="G31" s="84">
        <f t="shared" si="5"/>
        <v>0.54326388888888888</v>
      </c>
      <c r="H31" s="84">
        <f t="shared" si="6"/>
        <v>0.85451388888888891</v>
      </c>
      <c r="I31" s="84">
        <f t="shared" si="7"/>
        <v>0.64960317460317463</v>
      </c>
    </row>
    <row r="32" spans="1:9">
      <c r="A32" s="80" t="s">
        <v>98</v>
      </c>
      <c r="B32" s="83">
        <f t="shared" si="0"/>
        <v>1.75</v>
      </c>
      <c r="C32" s="83">
        <f t="shared" si="1"/>
        <v>1.75</v>
      </c>
      <c r="D32" s="83">
        <f t="shared" si="2"/>
        <v>3.25</v>
      </c>
      <c r="E32" s="83">
        <f t="shared" si="3"/>
        <v>3.5714285714285716</v>
      </c>
      <c r="F32" s="84">
        <f t="shared" si="4"/>
        <v>0.54326388888888888</v>
      </c>
      <c r="G32" s="84">
        <f t="shared" si="5"/>
        <v>0.54326388888888888</v>
      </c>
      <c r="H32" s="84">
        <f t="shared" si="6"/>
        <v>0.85451388888888891</v>
      </c>
      <c r="I32" s="84">
        <f t="shared" si="7"/>
        <v>0.64960317460317463</v>
      </c>
    </row>
    <row r="33" spans="1:65">
      <c r="A33" s="80" t="s">
        <v>99</v>
      </c>
      <c r="B33" s="83">
        <f t="shared" si="0"/>
        <v>1.75</v>
      </c>
      <c r="C33" s="83">
        <f t="shared" si="1"/>
        <v>1.75</v>
      </c>
      <c r="D33" s="83">
        <f t="shared" si="2"/>
        <v>3.25</v>
      </c>
      <c r="E33" s="83">
        <f t="shared" si="3"/>
        <v>3.5714285714285716</v>
      </c>
      <c r="F33" s="84">
        <f t="shared" si="4"/>
        <v>0.54326388888888888</v>
      </c>
      <c r="G33" s="84">
        <f t="shared" si="5"/>
        <v>0.54326388888888888</v>
      </c>
      <c r="H33" s="84">
        <f t="shared" si="6"/>
        <v>0.85451388888888891</v>
      </c>
      <c r="I33" s="84">
        <f t="shared" si="7"/>
        <v>0.64960317460317463</v>
      </c>
    </row>
    <row r="34" spans="1:65">
      <c r="A34" s="80" t="s">
        <v>100</v>
      </c>
      <c r="B34" s="83">
        <f t="shared" si="0"/>
        <v>1.75</v>
      </c>
      <c r="C34" s="83">
        <f t="shared" si="1"/>
        <v>1.75</v>
      </c>
      <c r="D34" s="83">
        <f t="shared" si="2"/>
        <v>3.25</v>
      </c>
      <c r="E34" s="83">
        <f t="shared" si="3"/>
        <v>3.5714285714285716</v>
      </c>
      <c r="F34" s="84">
        <f t="shared" si="4"/>
        <v>0.54326388888888888</v>
      </c>
      <c r="G34" s="84">
        <f t="shared" si="5"/>
        <v>0.54326388888888888</v>
      </c>
      <c r="H34" s="84">
        <f t="shared" si="6"/>
        <v>0.85451388888888891</v>
      </c>
      <c r="I34" s="84">
        <f t="shared" si="7"/>
        <v>0.64960317460317463</v>
      </c>
    </row>
    <row r="35" spans="1:65">
      <c r="A35" s="80" t="s">
        <v>101</v>
      </c>
      <c r="B35" s="83">
        <f t="shared" si="0"/>
        <v>2</v>
      </c>
      <c r="C35" s="83">
        <f t="shared" si="1"/>
        <v>2</v>
      </c>
      <c r="D35" s="83">
        <f t="shared" si="2"/>
        <v>3.625</v>
      </c>
      <c r="E35" s="83">
        <f t="shared" si="3"/>
        <v>4.1428571428571432</v>
      </c>
      <c r="F35" s="84">
        <f t="shared" si="4"/>
        <v>0.57590277777777787</v>
      </c>
      <c r="G35" s="84">
        <f t="shared" si="5"/>
        <v>0.57590277777777787</v>
      </c>
      <c r="H35" s="84">
        <f t="shared" si="6"/>
        <v>0.9135416666666667</v>
      </c>
      <c r="I35" s="84">
        <f t="shared" si="7"/>
        <v>0.74722222222222234</v>
      </c>
    </row>
    <row r="36" spans="1:65">
      <c r="A36" s="80" t="s">
        <v>102</v>
      </c>
      <c r="B36" s="83">
        <f t="shared" si="0"/>
        <v>2</v>
      </c>
      <c r="C36" s="83">
        <f t="shared" si="1"/>
        <v>2</v>
      </c>
      <c r="D36" s="83">
        <f t="shared" si="2"/>
        <v>3.625</v>
      </c>
      <c r="E36" s="83">
        <f t="shared" si="3"/>
        <v>4.1428571428571432</v>
      </c>
      <c r="F36" s="84">
        <f t="shared" si="4"/>
        <v>0.5929861111111111</v>
      </c>
      <c r="G36" s="84">
        <f t="shared" si="5"/>
        <v>0.5929861111111111</v>
      </c>
      <c r="H36" s="84">
        <f t="shared" si="6"/>
        <v>0.92645833333333338</v>
      </c>
      <c r="I36" s="84">
        <f t="shared" si="7"/>
        <v>0.76722222222222236</v>
      </c>
    </row>
    <row r="37" spans="1:65">
      <c r="A37" s="80" t="s">
        <v>103</v>
      </c>
      <c r="B37" s="83">
        <f t="shared" si="0"/>
        <v>2.625</v>
      </c>
      <c r="C37" s="83">
        <f t="shared" si="1"/>
        <v>2.625</v>
      </c>
      <c r="D37" s="83">
        <f t="shared" si="2"/>
        <v>4.875</v>
      </c>
      <c r="E37" s="83">
        <f t="shared" si="3"/>
        <v>5.7142857142857144</v>
      </c>
      <c r="F37" s="84">
        <f t="shared" si="4"/>
        <v>0.71079861111111109</v>
      </c>
      <c r="G37" s="84">
        <f t="shared" si="5"/>
        <v>0.71079861111111109</v>
      </c>
      <c r="H37" s="84">
        <f t="shared" si="6"/>
        <v>1.1020833333333333</v>
      </c>
      <c r="I37" s="84">
        <f t="shared" si="7"/>
        <v>0.98222222222222222</v>
      </c>
    </row>
    <row r="38" spans="1:65">
      <c r="A38" s="80" t="s">
        <v>104</v>
      </c>
      <c r="B38" s="83">
        <f t="shared" si="0"/>
        <v>3.375</v>
      </c>
      <c r="C38" s="83">
        <f t="shared" si="1"/>
        <v>3.375</v>
      </c>
      <c r="D38" s="83">
        <f t="shared" si="2"/>
        <v>5.75</v>
      </c>
      <c r="E38" s="83">
        <f t="shared" si="3"/>
        <v>6.7142857142857144</v>
      </c>
      <c r="F38" s="84">
        <f t="shared" si="4"/>
        <v>0.81069444444444438</v>
      </c>
      <c r="G38" s="84">
        <f t="shared" si="5"/>
        <v>0.81069444444444438</v>
      </c>
      <c r="H38" s="84">
        <f t="shared" si="6"/>
        <v>1.2765972222222222</v>
      </c>
      <c r="I38" s="84">
        <f t="shared" si="7"/>
        <v>1.2357936507936509</v>
      </c>
    </row>
    <row r="39" spans="1:65">
      <c r="A39" s="80" t="s">
        <v>105</v>
      </c>
      <c r="B39" s="83">
        <f t="shared" si="0"/>
        <v>3.375</v>
      </c>
      <c r="C39" s="83">
        <f t="shared" si="1"/>
        <v>3.375</v>
      </c>
      <c r="D39" s="83">
        <f t="shared" si="2"/>
        <v>5.75</v>
      </c>
      <c r="E39" s="83">
        <f t="shared" si="3"/>
        <v>6.7142857142857144</v>
      </c>
      <c r="F39" s="84">
        <f t="shared" si="4"/>
        <v>0.86097222222222225</v>
      </c>
      <c r="G39" s="84">
        <f t="shared" si="5"/>
        <v>0.86097222222222225</v>
      </c>
      <c r="H39" s="84">
        <f t="shared" si="6"/>
        <v>1.3724305555555556</v>
      </c>
      <c r="I39" s="84">
        <f t="shared" si="7"/>
        <v>1.3538888888888889</v>
      </c>
    </row>
    <row r="40" spans="1:65">
      <c r="A40" s="80" t="s">
        <v>106</v>
      </c>
      <c r="B40" s="83">
        <f t="shared" si="0"/>
        <v>3.125</v>
      </c>
      <c r="C40" s="83">
        <f t="shared" si="1"/>
        <v>3.125</v>
      </c>
      <c r="D40" s="83">
        <f t="shared" si="2"/>
        <v>5.375</v>
      </c>
      <c r="E40" s="83">
        <f t="shared" si="3"/>
        <v>6.4285714285714288</v>
      </c>
      <c r="F40" s="84">
        <f t="shared" si="4"/>
        <v>0.8382222222222222</v>
      </c>
      <c r="G40" s="84">
        <f t="shared" si="5"/>
        <v>0.8382222222222222</v>
      </c>
      <c r="H40" s="84">
        <f t="shared" si="6"/>
        <v>1.3356805555555555</v>
      </c>
      <c r="I40" s="84">
        <f t="shared" si="7"/>
        <v>1.3118888888888889</v>
      </c>
    </row>
    <row r="41" spans="1:65">
      <c r="A41" s="80" t="s">
        <v>107</v>
      </c>
      <c r="B41" s="83">
        <f t="shared" si="0"/>
        <v>3.875</v>
      </c>
      <c r="C41" s="83">
        <f t="shared" si="1"/>
        <v>3.875</v>
      </c>
      <c r="D41" s="83">
        <f t="shared" si="2"/>
        <v>5.875</v>
      </c>
      <c r="E41" s="83">
        <f t="shared" si="3"/>
        <v>6.1428571428571432</v>
      </c>
      <c r="F41" s="84">
        <f t="shared" si="4"/>
        <v>0.91419444444444431</v>
      </c>
      <c r="G41" s="84">
        <f t="shared" si="5"/>
        <v>0.91419444444444431</v>
      </c>
      <c r="H41" s="84">
        <f t="shared" si="6"/>
        <v>1.526375</v>
      </c>
      <c r="I41" s="84">
        <f t="shared" si="7"/>
        <v>1.4737936507936507</v>
      </c>
    </row>
    <row r="42" spans="1:65">
      <c r="A42" s="80" t="s">
        <v>108</v>
      </c>
      <c r="B42" s="83">
        <f t="shared" si="0"/>
        <v>4.375</v>
      </c>
      <c r="C42" s="83">
        <f t="shared" si="1"/>
        <v>4.25</v>
      </c>
      <c r="D42" s="83">
        <f t="shared" si="2"/>
        <v>6.625</v>
      </c>
      <c r="E42" s="83">
        <f t="shared" si="3"/>
        <v>7.1428571428571432</v>
      </c>
      <c r="F42" s="84">
        <f t="shared" si="4"/>
        <v>0.91409722222222234</v>
      </c>
      <c r="G42" s="84">
        <f t="shared" si="5"/>
        <v>0.91409722222222234</v>
      </c>
      <c r="H42" s="84">
        <f t="shared" si="6"/>
        <v>1.5024305555555557</v>
      </c>
      <c r="I42" s="84">
        <f t="shared" si="7"/>
        <v>1.4210317460317461</v>
      </c>
    </row>
    <row r="44" spans="1:65" ht="24">
      <c r="A44" s="85" t="s">
        <v>109</v>
      </c>
      <c r="B44" s="77" t="s">
        <v>92</v>
      </c>
      <c r="C44" s="78"/>
      <c r="D44" s="78"/>
      <c r="E44" s="78"/>
      <c r="F44" s="78" t="s">
        <v>93</v>
      </c>
      <c r="G44" s="78"/>
      <c r="H44" s="78"/>
      <c r="I44" s="78"/>
      <c r="J44" s="78" t="s">
        <v>92</v>
      </c>
      <c r="K44" s="78"/>
      <c r="L44" s="78"/>
      <c r="M44" s="78"/>
      <c r="N44" s="78" t="s">
        <v>93</v>
      </c>
      <c r="O44" s="78"/>
      <c r="P44" s="78"/>
      <c r="Q44" s="78"/>
      <c r="R44" s="78" t="s">
        <v>92</v>
      </c>
      <c r="S44" s="78"/>
      <c r="T44" s="78"/>
      <c r="U44" s="78"/>
      <c r="V44" s="78" t="s">
        <v>93</v>
      </c>
      <c r="W44" s="78"/>
      <c r="X44" s="78"/>
      <c r="Y44" s="78"/>
      <c r="Z44" s="78" t="s">
        <v>92</v>
      </c>
      <c r="AA44" s="78"/>
      <c r="AB44" s="78"/>
      <c r="AC44" s="78"/>
      <c r="AD44" s="78" t="s">
        <v>93</v>
      </c>
      <c r="AE44" s="78"/>
      <c r="AF44" s="78"/>
      <c r="AG44" s="78"/>
      <c r="AH44" s="78" t="s">
        <v>92</v>
      </c>
      <c r="AI44" s="78"/>
      <c r="AJ44" s="78"/>
      <c r="AK44" s="78"/>
      <c r="AL44" s="78" t="s">
        <v>93</v>
      </c>
      <c r="AM44" s="78"/>
      <c r="AN44" s="78"/>
      <c r="AO44" s="78"/>
      <c r="AP44" s="78" t="s">
        <v>92</v>
      </c>
      <c r="AQ44" s="78"/>
      <c r="AR44" s="78"/>
      <c r="AS44" s="78"/>
      <c r="AT44" s="78" t="s">
        <v>93</v>
      </c>
      <c r="AU44" s="78"/>
      <c r="AV44" s="78"/>
      <c r="AW44" s="78"/>
      <c r="AX44" s="78" t="s">
        <v>92</v>
      </c>
      <c r="AY44" s="78"/>
      <c r="AZ44" s="78"/>
      <c r="BA44" s="78"/>
      <c r="BB44" s="78" t="s">
        <v>93</v>
      </c>
      <c r="BC44" s="78"/>
      <c r="BD44" s="78"/>
      <c r="BE44" s="78"/>
      <c r="BF44" s="78" t="s">
        <v>92</v>
      </c>
      <c r="BG44" s="78"/>
      <c r="BH44" s="78"/>
      <c r="BI44" s="78"/>
      <c r="BJ44" s="78" t="s">
        <v>93</v>
      </c>
      <c r="BK44" s="78"/>
      <c r="BL44" s="78"/>
      <c r="BM44" s="78"/>
    </row>
    <row r="45" spans="1:65">
      <c r="A45" s="80"/>
      <c r="B45" s="97" t="s">
        <v>22</v>
      </c>
      <c r="C45" s="97" t="s">
        <v>23</v>
      </c>
      <c r="D45" s="97" t="s">
        <v>24</v>
      </c>
      <c r="E45" s="97" t="s">
        <v>25</v>
      </c>
      <c r="F45" s="97" t="s">
        <v>22</v>
      </c>
      <c r="G45" s="97" t="s">
        <v>23</v>
      </c>
      <c r="H45" s="97" t="s">
        <v>24</v>
      </c>
      <c r="I45" s="97" t="s">
        <v>25</v>
      </c>
      <c r="J45" s="97" t="s">
        <v>22</v>
      </c>
      <c r="K45" s="97" t="s">
        <v>23</v>
      </c>
      <c r="L45" s="80" t="s">
        <v>24</v>
      </c>
      <c r="M45" s="80" t="s">
        <v>25</v>
      </c>
      <c r="N45" s="80" t="s">
        <v>22</v>
      </c>
      <c r="O45" s="80" t="s">
        <v>23</v>
      </c>
      <c r="P45" s="80" t="s">
        <v>24</v>
      </c>
      <c r="Q45" s="80" t="s">
        <v>25</v>
      </c>
      <c r="R45" s="80" t="s">
        <v>22</v>
      </c>
      <c r="S45" s="80" t="s">
        <v>23</v>
      </c>
      <c r="T45" s="80" t="s">
        <v>24</v>
      </c>
      <c r="U45" s="80" t="s">
        <v>25</v>
      </c>
      <c r="V45" s="80" t="s">
        <v>22</v>
      </c>
      <c r="W45" s="80" t="s">
        <v>23</v>
      </c>
      <c r="X45" s="80" t="s">
        <v>24</v>
      </c>
      <c r="Y45" s="80" t="s">
        <v>25</v>
      </c>
      <c r="Z45" s="80" t="s">
        <v>22</v>
      </c>
      <c r="AA45" s="80" t="s">
        <v>23</v>
      </c>
      <c r="AB45" s="80" t="s">
        <v>24</v>
      </c>
      <c r="AC45" s="80" t="s">
        <v>25</v>
      </c>
      <c r="AD45" s="80" t="s">
        <v>22</v>
      </c>
      <c r="AE45" s="80" t="s">
        <v>23</v>
      </c>
      <c r="AF45" s="80" t="s">
        <v>24</v>
      </c>
      <c r="AG45" s="80" t="s">
        <v>25</v>
      </c>
      <c r="AH45" s="80" t="s">
        <v>22</v>
      </c>
      <c r="AI45" s="80" t="s">
        <v>23</v>
      </c>
      <c r="AJ45" s="80" t="s">
        <v>24</v>
      </c>
      <c r="AK45" s="80" t="s">
        <v>25</v>
      </c>
      <c r="AL45" s="80" t="s">
        <v>22</v>
      </c>
      <c r="AM45" s="80" t="s">
        <v>23</v>
      </c>
      <c r="AN45" s="80" t="s">
        <v>24</v>
      </c>
      <c r="AO45" s="80" t="s">
        <v>25</v>
      </c>
      <c r="AP45" s="80" t="s">
        <v>22</v>
      </c>
      <c r="AQ45" s="80" t="s">
        <v>23</v>
      </c>
      <c r="AR45" s="80" t="s">
        <v>24</v>
      </c>
      <c r="AS45" s="80" t="s">
        <v>25</v>
      </c>
      <c r="AT45" s="80" t="s">
        <v>22</v>
      </c>
      <c r="AU45" s="80" t="s">
        <v>23</v>
      </c>
      <c r="AV45" s="80" t="s">
        <v>24</v>
      </c>
      <c r="AW45" s="80" t="s">
        <v>25</v>
      </c>
      <c r="AX45" s="80" t="s">
        <v>22</v>
      </c>
      <c r="AY45" s="80" t="s">
        <v>23</v>
      </c>
      <c r="AZ45" s="80" t="s">
        <v>24</v>
      </c>
      <c r="BA45" s="80" t="s">
        <v>25</v>
      </c>
      <c r="BB45" s="80" t="s">
        <v>22</v>
      </c>
      <c r="BC45" s="80" t="s">
        <v>23</v>
      </c>
      <c r="BD45" s="80" t="s">
        <v>24</v>
      </c>
      <c r="BE45" s="80" t="s">
        <v>25</v>
      </c>
      <c r="BF45" s="80" t="s">
        <v>22</v>
      </c>
      <c r="BG45" s="80" t="s">
        <v>23</v>
      </c>
      <c r="BH45" s="80" t="s">
        <v>24</v>
      </c>
      <c r="BI45" s="80" t="s">
        <v>25</v>
      </c>
      <c r="BJ45" s="80" t="s">
        <v>22</v>
      </c>
      <c r="BK45" s="80" t="s">
        <v>23</v>
      </c>
      <c r="BL45" s="80" t="s">
        <v>24</v>
      </c>
      <c r="BM45" s="80" t="s">
        <v>25</v>
      </c>
    </row>
    <row r="46" spans="1:65">
      <c r="A46" s="80"/>
      <c r="B46" s="86" t="s">
        <v>110</v>
      </c>
      <c r="C46" s="87"/>
      <c r="D46" s="87"/>
      <c r="E46" s="87"/>
      <c r="F46" s="87"/>
      <c r="G46" s="87"/>
      <c r="H46" s="87"/>
      <c r="I46" s="88"/>
      <c r="J46" s="89" t="s">
        <v>111</v>
      </c>
      <c r="K46" s="89"/>
      <c r="L46" s="89"/>
      <c r="M46" s="89"/>
      <c r="N46" s="89"/>
      <c r="O46" s="89"/>
      <c r="P46" s="89"/>
      <c r="Q46" s="89"/>
      <c r="R46" s="90" t="s">
        <v>112</v>
      </c>
      <c r="S46" s="90"/>
      <c r="T46" s="90"/>
      <c r="U46" s="90"/>
      <c r="V46" s="90"/>
      <c r="W46" s="90"/>
      <c r="X46" s="90"/>
      <c r="Y46" s="90"/>
      <c r="Z46" s="91" t="s">
        <v>113</v>
      </c>
      <c r="AA46" s="91"/>
      <c r="AB46" s="91"/>
      <c r="AC46" s="91"/>
      <c r="AD46" s="91"/>
      <c r="AE46" s="91"/>
      <c r="AF46" s="91"/>
      <c r="AG46" s="91"/>
      <c r="AH46" s="92" t="s">
        <v>114</v>
      </c>
      <c r="AI46" s="92"/>
      <c r="AJ46" s="92"/>
      <c r="AK46" s="92"/>
      <c r="AL46" s="92"/>
      <c r="AM46" s="92"/>
      <c r="AN46" s="92"/>
      <c r="AO46" s="92"/>
      <c r="AP46" s="93" t="s">
        <v>115</v>
      </c>
      <c r="AQ46" s="93"/>
      <c r="AR46" s="93"/>
      <c r="AS46" s="93"/>
      <c r="AT46" s="93"/>
      <c r="AU46" s="93"/>
      <c r="AV46" s="93"/>
      <c r="AW46" s="93"/>
      <c r="AX46" s="94" t="s">
        <v>116</v>
      </c>
      <c r="AY46" s="94"/>
      <c r="AZ46" s="94"/>
      <c r="BA46" s="94"/>
      <c r="BB46" s="94"/>
      <c r="BC46" s="94"/>
      <c r="BD46" s="94"/>
      <c r="BE46" s="94"/>
      <c r="BF46" s="95" t="s">
        <v>117</v>
      </c>
      <c r="BG46" s="95"/>
      <c r="BH46" s="95"/>
      <c r="BI46" s="95"/>
      <c r="BJ46" s="95"/>
      <c r="BK46" s="95"/>
      <c r="BL46" s="95"/>
      <c r="BM46" s="95"/>
    </row>
    <row r="47" spans="1:65">
      <c r="A47" s="80" t="s">
        <v>95</v>
      </c>
      <c r="B47" s="80">
        <v>2</v>
      </c>
      <c r="C47" s="80">
        <v>2</v>
      </c>
      <c r="D47" s="80">
        <v>4</v>
      </c>
      <c r="E47" s="80"/>
      <c r="F47" s="80">
        <v>0.2</v>
      </c>
      <c r="G47" s="80">
        <v>0.2</v>
      </c>
      <c r="H47" s="80">
        <v>0.4</v>
      </c>
      <c r="I47" s="80"/>
      <c r="J47" s="80">
        <v>2</v>
      </c>
      <c r="K47" s="80">
        <v>2</v>
      </c>
      <c r="L47" s="80">
        <v>2</v>
      </c>
      <c r="M47" s="80">
        <v>4</v>
      </c>
      <c r="N47" s="80">
        <v>0.05</v>
      </c>
      <c r="O47" s="80">
        <v>0.05</v>
      </c>
      <c r="P47" s="80">
        <v>0.05</v>
      </c>
      <c r="Q47" s="80">
        <v>0.1</v>
      </c>
      <c r="R47" s="80">
        <v>1</v>
      </c>
      <c r="S47" s="80">
        <v>1</v>
      </c>
      <c r="T47" s="80">
        <v>2</v>
      </c>
      <c r="U47" s="80">
        <v>2</v>
      </c>
      <c r="V47" s="80">
        <v>0.3</v>
      </c>
      <c r="W47" s="80">
        <v>0.3</v>
      </c>
      <c r="X47" s="80">
        <v>0.75</v>
      </c>
      <c r="Y47" s="80">
        <v>0.75</v>
      </c>
      <c r="Z47" s="80">
        <v>4</v>
      </c>
      <c r="AA47" s="80">
        <v>4</v>
      </c>
      <c r="AB47" s="80">
        <v>8</v>
      </c>
      <c r="AC47" s="80">
        <v>8</v>
      </c>
      <c r="AD47" s="96">
        <v>1</v>
      </c>
      <c r="AE47" s="96">
        <v>1</v>
      </c>
      <c r="AF47" s="96">
        <v>2</v>
      </c>
      <c r="AG47" s="96">
        <v>2</v>
      </c>
      <c r="AH47" s="80">
        <v>1</v>
      </c>
      <c r="AI47" s="80">
        <v>1</v>
      </c>
      <c r="AJ47" s="80">
        <v>3</v>
      </c>
      <c r="AK47" s="80">
        <v>4</v>
      </c>
      <c r="AL47" s="96">
        <v>6.1111111111111109E-2</v>
      </c>
      <c r="AM47" s="96">
        <v>6.1111111111111109E-2</v>
      </c>
      <c r="AN47" s="96">
        <v>0.2261111111111111</v>
      </c>
      <c r="AO47" s="96">
        <v>0.28722222222222221</v>
      </c>
      <c r="AP47" s="80">
        <v>1</v>
      </c>
      <c r="AQ47" s="80">
        <v>1</v>
      </c>
      <c r="AR47" s="80">
        <v>1</v>
      </c>
      <c r="AS47" s="80">
        <v>1</v>
      </c>
      <c r="AT47" s="80">
        <v>0.06</v>
      </c>
      <c r="AU47" s="80">
        <v>0.06</v>
      </c>
      <c r="AV47" s="80">
        <v>0.06</v>
      </c>
      <c r="AW47" s="80">
        <v>0.06</v>
      </c>
      <c r="AX47" s="80">
        <v>1</v>
      </c>
      <c r="AY47" s="80">
        <v>1</v>
      </c>
      <c r="AZ47" s="80">
        <v>2</v>
      </c>
      <c r="BA47" s="80">
        <v>2</v>
      </c>
      <c r="BB47" s="96">
        <v>0.67500000000000004</v>
      </c>
      <c r="BC47" s="96">
        <v>0.67500000000000004</v>
      </c>
      <c r="BD47" s="96">
        <v>1.35</v>
      </c>
      <c r="BE47" s="96">
        <v>1.35</v>
      </c>
      <c r="BF47" s="80">
        <v>2</v>
      </c>
      <c r="BG47" s="80">
        <v>2</v>
      </c>
      <c r="BH47" s="80">
        <v>4</v>
      </c>
      <c r="BI47" s="80">
        <v>4</v>
      </c>
      <c r="BJ47" s="80">
        <v>2</v>
      </c>
      <c r="BK47" s="80">
        <v>2</v>
      </c>
      <c r="BL47" s="80">
        <v>2</v>
      </c>
      <c r="BM47" s="80">
        <v>2</v>
      </c>
    </row>
    <row r="48" spans="1:65">
      <c r="A48" s="80" t="s">
        <v>96</v>
      </c>
      <c r="B48" s="80">
        <v>2</v>
      </c>
      <c r="C48" s="80">
        <v>2</v>
      </c>
      <c r="D48" s="80">
        <v>4</v>
      </c>
      <c r="E48" s="80"/>
      <c r="F48" s="80">
        <v>0.2</v>
      </c>
      <c r="G48" s="80">
        <v>0.2</v>
      </c>
      <c r="H48" s="80">
        <v>0.4</v>
      </c>
      <c r="I48" s="80"/>
      <c r="J48" s="80">
        <v>2</v>
      </c>
      <c r="K48" s="80">
        <v>2</v>
      </c>
      <c r="L48" s="80">
        <v>2</v>
      </c>
      <c r="M48" s="80">
        <v>4</v>
      </c>
      <c r="N48" s="80">
        <v>0.05</v>
      </c>
      <c r="O48" s="80">
        <v>0.05</v>
      </c>
      <c r="P48" s="80">
        <v>0.05</v>
      </c>
      <c r="Q48" s="80">
        <v>0.1</v>
      </c>
      <c r="R48" s="80">
        <v>1</v>
      </c>
      <c r="S48" s="80">
        <v>1</v>
      </c>
      <c r="T48" s="80">
        <v>2</v>
      </c>
      <c r="U48" s="80">
        <v>2</v>
      </c>
      <c r="V48" s="80">
        <v>0.3</v>
      </c>
      <c r="W48" s="80">
        <v>0.3</v>
      </c>
      <c r="X48" s="80">
        <v>0.75</v>
      </c>
      <c r="Y48" s="80">
        <v>0.75</v>
      </c>
      <c r="Z48" s="80">
        <v>4</v>
      </c>
      <c r="AA48" s="80">
        <v>4</v>
      </c>
      <c r="AB48" s="80">
        <v>8</v>
      </c>
      <c r="AC48" s="80">
        <v>8</v>
      </c>
      <c r="AD48" s="96">
        <v>1</v>
      </c>
      <c r="AE48" s="96">
        <v>1</v>
      </c>
      <c r="AF48" s="96">
        <v>2</v>
      </c>
      <c r="AG48" s="96">
        <v>2</v>
      </c>
      <c r="AH48" s="80">
        <v>1</v>
      </c>
      <c r="AI48" s="80">
        <v>1</v>
      </c>
      <c r="AJ48" s="80">
        <v>3</v>
      </c>
      <c r="AK48" s="80">
        <v>4</v>
      </c>
      <c r="AL48" s="96">
        <v>6.1111111111111109E-2</v>
      </c>
      <c r="AM48" s="96">
        <v>6.1111111111111109E-2</v>
      </c>
      <c r="AN48" s="96">
        <v>0.2261111111111111</v>
      </c>
      <c r="AO48" s="96">
        <v>0.28722222222222221</v>
      </c>
      <c r="AP48" s="80">
        <v>1</v>
      </c>
      <c r="AQ48" s="80">
        <v>1</v>
      </c>
      <c r="AR48" s="80">
        <v>1</v>
      </c>
      <c r="AS48" s="80">
        <v>1</v>
      </c>
      <c r="AT48" s="80">
        <v>0.06</v>
      </c>
      <c r="AU48" s="80">
        <v>0.06</v>
      </c>
      <c r="AV48" s="80">
        <v>0.06</v>
      </c>
      <c r="AW48" s="80">
        <v>0.06</v>
      </c>
      <c r="AX48" s="80">
        <v>1</v>
      </c>
      <c r="AY48" s="80">
        <v>1</v>
      </c>
      <c r="AZ48" s="80">
        <v>2</v>
      </c>
      <c r="BA48" s="80">
        <v>2</v>
      </c>
      <c r="BB48" s="96">
        <v>0.67500000000000004</v>
      </c>
      <c r="BC48" s="96">
        <v>0.67500000000000004</v>
      </c>
      <c r="BD48" s="96">
        <v>1.35</v>
      </c>
      <c r="BE48" s="96">
        <v>1.35</v>
      </c>
      <c r="BF48" s="80">
        <v>2</v>
      </c>
      <c r="BG48" s="80">
        <v>2</v>
      </c>
      <c r="BH48" s="80">
        <v>4</v>
      </c>
      <c r="BI48" s="80">
        <v>4</v>
      </c>
      <c r="BJ48" s="80">
        <v>2</v>
      </c>
      <c r="BK48" s="80">
        <v>2</v>
      </c>
      <c r="BL48" s="80">
        <v>2</v>
      </c>
      <c r="BM48" s="80">
        <v>2</v>
      </c>
    </row>
    <row r="49" spans="1:65">
      <c r="A49" s="80" t="s">
        <v>97</v>
      </c>
      <c r="B49" s="80">
        <v>2</v>
      </c>
      <c r="C49" s="80">
        <v>2</v>
      </c>
      <c r="D49" s="80">
        <v>4</v>
      </c>
      <c r="E49" s="80"/>
      <c r="F49" s="80">
        <v>0.2</v>
      </c>
      <c r="G49" s="80">
        <v>0.2</v>
      </c>
      <c r="H49" s="80">
        <v>0.4</v>
      </c>
      <c r="I49" s="80"/>
      <c r="J49" s="80">
        <v>2</v>
      </c>
      <c r="K49" s="80">
        <v>2</v>
      </c>
      <c r="L49" s="80">
        <v>2</v>
      </c>
      <c r="M49" s="80">
        <v>4</v>
      </c>
      <c r="N49" s="80">
        <v>0.05</v>
      </c>
      <c r="O49" s="80">
        <v>0.05</v>
      </c>
      <c r="P49" s="80">
        <v>0.05</v>
      </c>
      <c r="Q49" s="80">
        <v>0.1</v>
      </c>
      <c r="R49" s="80">
        <v>1</v>
      </c>
      <c r="S49" s="80">
        <v>1</v>
      </c>
      <c r="T49" s="80">
        <v>2</v>
      </c>
      <c r="U49" s="80">
        <v>2</v>
      </c>
      <c r="V49" s="80">
        <v>0.3</v>
      </c>
      <c r="W49" s="80">
        <v>0.3</v>
      </c>
      <c r="X49" s="80">
        <v>0.75</v>
      </c>
      <c r="Y49" s="80">
        <v>0.75</v>
      </c>
      <c r="Z49" s="80">
        <v>4</v>
      </c>
      <c r="AA49" s="80">
        <v>4</v>
      </c>
      <c r="AB49" s="80">
        <v>8</v>
      </c>
      <c r="AC49" s="80">
        <v>8</v>
      </c>
      <c r="AD49" s="96">
        <v>1</v>
      </c>
      <c r="AE49" s="96">
        <v>1</v>
      </c>
      <c r="AF49" s="96">
        <v>2</v>
      </c>
      <c r="AG49" s="96">
        <v>2</v>
      </c>
      <c r="AH49" s="80">
        <v>1</v>
      </c>
      <c r="AI49" s="80">
        <v>1</v>
      </c>
      <c r="AJ49" s="80">
        <v>3</v>
      </c>
      <c r="AK49" s="80">
        <v>4</v>
      </c>
      <c r="AL49" s="96">
        <v>6.1111111111111109E-2</v>
      </c>
      <c r="AM49" s="96">
        <v>6.1111111111111109E-2</v>
      </c>
      <c r="AN49" s="96">
        <v>0.2261111111111111</v>
      </c>
      <c r="AO49" s="96">
        <v>0.28722222222222221</v>
      </c>
      <c r="AP49" s="80">
        <v>1</v>
      </c>
      <c r="AQ49" s="80">
        <v>1</v>
      </c>
      <c r="AR49" s="80">
        <v>1</v>
      </c>
      <c r="AS49" s="80">
        <v>1</v>
      </c>
      <c r="AT49" s="80">
        <v>0.06</v>
      </c>
      <c r="AU49" s="80">
        <v>0.06</v>
      </c>
      <c r="AV49" s="80">
        <v>0.06</v>
      </c>
      <c r="AW49" s="80">
        <v>0.06</v>
      </c>
      <c r="AX49" s="80">
        <v>1</v>
      </c>
      <c r="AY49" s="80">
        <v>1</v>
      </c>
      <c r="AZ49" s="80">
        <v>2</v>
      </c>
      <c r="BA49" s="80">
        <v>2</v>
      </c>
      <c r="BB49" s="96">
        <v>0.67500000000000004</v>
      </c>
      <c r="BC49" s="96">
        <v>0.67500000000000004</v>
      </c>
      <c r="BD49" s="96">
        <v>1.35</v>
      </c>
      <c r="BE49" s="96">
        <v>1.35</v>
      </c>
      <c r="BF49" s="80">
        <v>2</v>
      </c>
      <c r="BG49" s="80">
        <v>2</v>
      </c>
      <c r="BH49" s="80">
        <v>4</v>
      </c>
      <c r="BI49" s="80">
        <v>4</v>
      </c>
      <c r="BJ49" s="80">
        <v>2</v>
      </c>
      <c r="BK49" s="80">
        <v>2</v>
      </c>
      <c r="BL49" s="80">
        <v>2</v>
      </c>
      <c r="BM49" s="80">
        <v>2</v>
      </c>
    </row>
    <row r="50" spans="1:65">
      <c r="A50" s="80" t="s">
        <v>98</v>
      </c>
      <c r="B50" s="80">
        <v>2</v>
      </c>
      <c r="C50" s="80">
        <v>2</v>
      </c>
      <c r="D50" s="80">
        <v>4</v>
      </c>
      <c r="E50" s="80"/>
      <c r="F50" s="80">
        <v>0.2</v>
      </c>
      <c r="G50" s="80">
        <v>0.2</v>
      </c>
      <c r="H50" s="80">
        <v>0.4</v>
      </c>
      <c r="I50" s="80"/>
      <c r="J50" s="80">
        <v>2</v>
      </c>
      <c r="K50" s="80">
        <v>2</v>
      </c>
      <c r="L50" s="80">
        <v>2</v>
      </c>
      <c r="M50" s="80">
        <v>4</v>
      </c>
      <c r="N50" s="80">
        <v>0.05</v>
      </c>
      <c r="O50" s="80">
        <v>0.05</v>
      </c>
      <c r="P50" s="80">
        <v>0.05</v>
      </c>
      <c r="Q50" s="80">
        <v>0.1</v>
      </c>
      <c r="R50" s="80">
        <v>1</v>
      </c>
      <c r="S50" s="80">
        <v>1</v>
      </c>
      <c r="T50" s="80">
        <v>2</v>
      </c>
      <c r="U50" s="80">
        <v>2</v>
      </c>
      <c r="V50" s="80">
        <v>0.3</v>
      </c>
      <c r="W50" s="80">
        <v>0.3</v>
      </c>
      <c r="X50" s="80">
        <v>0.75</v>
      </c>
      <c r="Y50" s="80">
        <v>0.75</v>
      </c>
      <c r="Z50" s="80">
        <v>4</v>
      </c>
      <c r="AA50" s="80">
        <v>4</v>
      </c>
      <c r="AB50" s="80">
        <v>8</v>
      </c>
      <c r="AC50" s="80">
        <v>8</v>
      </c>
      <c r="AD50" s="96">
        <v>1</v>
      </c>
      <c r="AE50" s="96">
        <v>1</v>
      </c>
      <c r="AF50" s="96">
        <v>2</v>
      </c>
      <c r="AG50" s="96">
        <v>2</v>
      </c>
      <c r="AH50" s="80">
        <v>1</v>
      </c>
      <c r="AI50" s="80">
        <v>1</v>
      </c>
      <c r="AJ50" s="80">
        <v>3</v>
      </c>
      <c r="AK50" s="80">
        <v>4</v>
      </c>
      <c r="AL50" s="96">
        <v>6.1111111111111109E-2</v>
      </c>
      <c r="AM50" s="96">
        <v>6.1111111111111109E-2</v>
      </c>
      <c r="AN50" s="96">
        <v>0.2261111111111111</v>
      </c>
      <c r="AO50" s="96">
        <v>0.28722222222222221</v>
      </c>
      <c r="AP50" s="80">
        <v>1</v>
      </c>
      <c r="AQ50" s="80">
        <v>1</v>
      </c>
      <c r="AR50" s="80">
        <v>1</v>
      </c>
      <c r="AS50" s="80">
        <v>1</v>
      </c>
      <c r="AT50" s="80">
        <v>0.06</v>
      </c>
      <c r="AU50" s="80">
        <v>0.06</v>
      </c>
      <c r="AV50" s="80">
        <v>0.06</v>
      </c>
      <c r="AW50" s="80">
        <v>0.06</v>
      </c>
      <c r="AX50" s="80">
        <v>1</v>
      </c>
      <c r="AY50" s="80">
        <v>1</v>
      </c>
      <c r="AZ50" s="80">
        <v>2</v>
      </c>
      <c r="BA50" s="80">
        <v>2</v>
      </c>
      <c r="BB50" s="96">
        <v>0.67500000000000004</v>
      </c>
      <c r="BC50" s="96">
        <v>0.67500000000000004</v>
      </c>
      <c r="BD50" s="96">
        <v>1.35</v>
      </c>
      <c r="BE50" s="96">
        <v>1.35</v>
      </c>
      <c r="BF50" s="80">
        <v>2</v>
      </c>
      <c r="BG50" s="80">
        <v>2</v>
      </c>
      <c r="BH50" s="80">
        <v>4</v>
      </c>
      <c r="BI50" s="80">
        <v>4</v>
      </c>
      <c r="BJ50" s="80">
        <v>2</v>
      </c>
      <c r="BK50" s="80">
        <v>2</v>
      </c>
      <c r="BL50" s="80">
        <v>2</v>
      </c>
      <c r="BM50" s="80">
        <v>2</v>
      </c>
    </row>
    <row r="51" spans="1:65">
      <c r="A51" s="80" t="s">
        <v>99</v>
      </c>
      <c r="B51" s="80">
        <v>2</v>
      </c>
      <c r="C51" s="80">
        <v>2</v>
      </c>
      <c r="D51" s="80">
        <v>4</v>
      </c>
      <c r="E51" s="80"/>
      <c r="F51" s="80">
        <v>0.2</v>
      </c>
      <c r="G51" s="80">
        <v>0.2</v>
      </c>
      <c r="H51" s="80">
        <v>0.4</v>
      </c>
      <c r="I51" s="80"/>
      <c r="J51" s="80">
        <v>2</v>
      </c>
      <c r="K51" s="80">
        <v>2</v>
      </c>
      <c r="L51" s="80">
        <v>2</v>
      </c>
      <c r="M51" s="80">
        <v>4</v>
      </c>
      <c r="N51" s="80">
        <v>0.05</v>
      </c>
      <c r="O51" s="80">
        <v>0.05</v>
      </c>
      <c r="P51" s="80">
        <v>0.05</v>
      </c>
      <c r="Q51" s="80">
        <v>0.1</v>
      </c>
      <c r="R51" s="80">
        <v>1</v>
      </c>
      <c r="S51" s="80">
        <v>1</v>
      </c>
      <c r="T51" s="80">
        <v>2</v>
      </c>
      <c r="U51" s="80">
        <v>2</v>
      </c>
      <c r="V51" s="80">
        <v>0.3</v>
      </c>
      <c r="W51" s="80">
        <v>0.3</v>
      </c>
      <c r="X51" s="80">
        <v>0.75</v>
      </c>
      <c r="Y51" s="80">
        <v>0.75</v>
      </c>
      <c r="Z51" s="80">
        <v>4</v>
      </c>
      <c r="AA51" s="80">
        <v>4</v>
      </c>
      <c r="AB51" s="80">
        <v>8</v>
      </c>
      <c r="AC51" s="80">
        <v>8</v>
      </c>
      <c r="AD51" s="96">
        <v>1</v>
      </c>
      <c r="AE51" s="96">
        <v>1</v>
      </c>
      <c r="AF51" s="96">
        <v>2</v>
      </c>
      <c r="AG51" s="96">
        <v>2</v>
      </c>
      <c r="AH51" s="80">
        <v>1</v>
      </c>
      <c r="AI51" s="80">
        <v>1</v>
      </c>
      <c r="AJ51" s="80">
        <v>3</v>
      </c>
      <c r="AK51" s="80">
        <v>4</v>
      </c>
      <c r="AL51" s="96">
        <v>6.1111111111111109E-2</v>
      </c>
      <c r="AM51" s="96">
        <v>6.1111111111111109E-2</v>
      </c>
      <c r="AN51" s="96">
        <v>0.2261111111111111</v>
      </c>
      <c r="AO51" s="96">
        <v>0.28722222222222221</v>
      </c>
      <c r="AP51" s="80">
        <v>1</v>
      </c>
      <c r="AQ51" s="80">
        <v>1</v>
      </c>
      <c r="AR51" s="80">
        <v>1</v>
      </c>
      <c r="AS51" s="80">
        <v>1</v>
      </c>
      <c r="AT51" s="80">
        <v>0.06</v>
      </c>
      <c r="AU51" s="80">
        <v>0.06</v>
      </c>
      <c r="AV51" s="80">
        <v>0.06</v>
      </c>
      <c r="AW51" s="80">
        <v>0.06</v>
      </c>
      <c r="AX51" s="80">
        <v>1</v>
      </c>
      <c r="AY51" s="80">
        <v>1</v>
      </c>
      <c r="AZ51" s="80">
        <v>2</v>
      </c>
      <c r="BA51" s="80">
        <v>2</v>
      </c>
      <c r="BB51" s="96">
        <v>0.67500000000000004</v>
      </c>
      <c r="BC51" s="96">
        <v>0.67500000000000004</v>
      </c>
      <c r="BD51" s="96">
        <v>1.35</v>
      </c>
      <c r="BE51" s="96">
        <v>1.35</v>
      </c>
      <c r="BF51" s="80">
        <v>2</v>
      </c>
      <c r="BG51" s="80">
        <v>2</v>
      </c>
      <c r="BH51" s="80">
        <v>4</v>
      </c>
      <c r="BI51" s="80">
        <v>4</v>
      </c>
      <c r="BJ51" s="80">
        <v>2</v>
      </c>
      <c r="BK51" s="80">
        <v>2</v>
      </c>
      <c r="BL51" s="80">
        <v>2</v>
      </c>
      <c r="BM51" s="80">
        <v>2</v>
      </c>
    </row>
    <row r="52" spans="1:65">
      <c r="A52" s="80" t="s">
        <v>100</v>
      </c>
      <c r="B52" s="80">
        <v>2</v>
      </c>
      <c r="C52" s="80">
        <v>2</v>
      </c>
      <c r="D52" s="80">
        <v>4</v>
      </c>
      <c r="E52" s="80"/>
      <c r="F52" s="80">
        <v>0.2</v>
      </c>
      <c r="G52" s="80">
        <v>0.2</v>
      </c>
      <c r="H52" s="80">
        <v>0.4</v>
      </c>
      <c r="I52" s="80"/>
      <c r="J52" s="80">
        <v>2</v>
      </c>
      <c r="K52" s="80">
        <v>2</v>
      </c>
      <c r="L52" s="80">
        <v>2</v>
      </c>
      <c r="M52" s="80">
        <v>4</v>
      </c>
      <c r="N52" s="80">
        <v>0.05</v>
      </c>
      <c r="O52" s="80">
        <v>0.05</v>
      </c>
      <c r="P52" s="80">
        <v>0.05</v>
      </c>
      <c r="Q52" s="80">
        <v>0.1</v>
      </c>
      <c r="R52" s="80">
        <v>1</v>
      </c>
      <c r="S52" s="80">
        <v>1</v>
      </c>
      <c r="T52" s="80">
        <v>2</v>
      </c>
      <c r="U52" s="80">
        <v>2</v>
      </c>
      <c r="V52" s="80">
        <v>0.3</v>
      </c>
      <c r="W52" s="80">
        <v>0.3</v>
      </c>
      <c r="X52" s="80">
        <v>0.75</v>
      </c>
      <c r="Y52" s="80">
        <v>0.75</v>
      </c>
      <c r="Z52" s="80">
        <v>4</v>
      </c>
      <c r="AA52" s="80">
        <v>4</v>
      </c>
      <c r="AB52" s="80">
        <v>8</v>
      </c>
      <c r="AC52" s="80">
        <v>8</v>
      </c>
      <c r="AD52" s="96">
        <v>1</v>
      </c>
      <c r="AE52" s="96">
        <v>1</v>
      </c>
      <c r="AF52" s="96">
        <v>2</v>
      </c>
      <c r="AG52" s="96">
        <v>2</v>
      </c>
      <c r="AH52" s="80">
        <v>1</v>
      </c>
      <c r="AI52" s="80">
        <v>1</v>
      </c>
      <c r="AJ52" s="80">
        <v>3</v>
      </c>
      <c r="AK52" s="80">
        <v>4</v>
      </c>
      <c r="AL52" s="96">
        <v>6.1111111111111109E-2</v>
      </c>
      <c r="AM52" s="96">
        <v>6.1111111111111109E-2</v>
      </c>
      <c r="AN52" s="96">
        <v>0.2261111111111111</v>
      </c>
      <c r="AO52" s="96">
        <v>0.28722222222222221</v>
      </c>
      <c r="AP52" s="80">
        <v>1</v>
      </c>
      <c r="AQ52" s="80">
        <v>1</v>
      </c>
      <c r="AR52" s="80">
        <v>1</v>
      </c>
      <c r="AS52" s="80">
        <v>1</v>
      </c>
      <c r="AT52" s="80">
        <v>0.06</v>
      </c>
      <c r="AU52" s="80">
        <v>0.06</v>
      </c>
      <c r="AV52" s="80">
        <v>0.06</v>
      </c>
      <c r="AW52" s="80">
        <v>0.06</v>
      </c>
      <c r="AX52" s="80">
        <v>1</v>
      </c>
      <c r="AY52" s="80">
        <v>1</v>
      </c>
      <c r="AZ52" s="80">
        <v>2</v>
      </c>
      <c r="BA52" s="80">
        <v>2</v>
      </c>
      <c r="BB52" s="96">
        <v>0.67500000000000004</v>
      </c>
      <c r="BC52" s="96">
        <v>0.67500000000000004</v>
      </c>
      <c r="BD52" s="96">
        <v>1.35</v>
      </c>
      <c r="BE52" s="96">
        <v>1.35</v>
      </c>
      <c r="BF52" s="80">
        <v>2</v>
      </c>
      <c r="BG52" s="80">
        <v>2</v>
      </c>
      <c r="BH52" s="80">
        <v>4</v>
      </c>
      <c r="BI52" s="80">
        <v>4</v>
      </c>
      <c r="BJ52" s="80">
        <v>2</v>
      </c>
      <c r="BK52" s="80">
        <v>2</v>
      </c>
      <c r="BL52" s="80">
        <v>2</v>
      </c>
      <c r="BM52" s="80">
        <v>2</v>
      </c>
    </row>
    <row r="53" spans="1:65">
      <c r="A53" s="80" t="s">
        <v>101</v>
      </c>
      <c r="B53" s="80">
        <v>2</v>
      </c>
      <c r="C53" s="80">
        <v>2</v>
      </c>
      <c r="D53" s="80">
        <v>4</v>
      </c>
      <c r="E53" s="80"/>
      <c r="F53" s="80">
        <v>0.2</v>
      </c>
      <c r="G53" s="80">
        <v>0.2</v>
      </c>
      <c r="H53" s="80">
        <v>0.4</v>
      </c>
      <c r="I53" s="80"/>
      <c r="J53" s="80">
        <v>2</v>
      </c>
      <c r="K53" s="80">
        <v>2</v>
      </c>
      <c r="L53" s="80">
        <v>2</v>
      </c>
      <c r="M53" s="80">
        <v>4</v>
      </c>
      <c r="N53" s="80">
        <v>0.05</v>
      </c>
      <c r="O53" s="80">
        <v>0.05</v>
      </c>
      <c r="P53" s="80">
        <v>0.05</v>
      </c>
      <c r="Q53" s="80">
        <v>0.1</v>
      </c>
      <c r="R53" s="80">
        <v>1</v>
      </c>
      <c r="S53" s="80">
        <v>1</v>
      </c>
      <c r="T53" s="80">
        <v>2</v>
      </c>
      <c r="U53" s="80">
        <v>2</v>
      </c>
      <c r="V53" s="80">
        <v>0.3</v>
      </c>
      <c r="W53" s="80">
        <v>0.3</v>
      </c>
      <c r="X53" s="80">
        <v>0.75</v>
      </c>
      <c r="Y53" s="80">
        <v>0.75</v>
      </c>
      <c r="Z53" s="80">
        <v>4</v>
      </c>
      <c r="AA53" s="80">
        <v>4</v>
      </c>
      <c r="AB53" s="80">
        <v>8</v>
      </c>
      <c r="AC53" s="80">
        <v>8</v>
      </c>
      <c r="AD53" s="96">
        <v>1</v>
      </c>
      <c r="AE53" s="96">
        <v>1</v>
      </c>
      <c r="AF53" s="96">
        <v>2</v>
      </c>
      <c r="AG53" s="96">
        <v>2</v>
      </c>
      <c r="AH53" s="80">
        <v>2</v>
      </c>
      <c r="AI53" s="80">
        <v>2</v>
      </c>
      <c r="AJ53" s="80">
        <v>5</v>
      </c>
      <c r="AK53" s="80">
        <v>7</v>
      </c>
      <c r="AL53" s="96">
        <v>0.27222222222222225</v>
      </c>
      <c r="AM53" s="96">
        <v>0.27222222222222225</v>
      </c>
      <c r="AN53" s="96">
        <v>0.64833333333333343</v>
      </c>
      <c r="AO53" s="96">
        <v>0.92055555555555568</v>
      </c>
      <c r="AP53" s="80">
        <v>2</v>
      </c>
      <c r="AQ53" s="80">
        <v>2</v>
      </c>
      <c r="AR53" s="80">
        <v>2</v>
      </c>
      <c r="AS53" s="80">
        <v>2</v>
      </c>
      <c r="AT53" s="80">
        <v>0.11</v>
      </c>
      <c r="AU53" s="80">
        <v>0.11</v>
      </c>
      <c r="AV53" s="80">
        <v>0.11</v>
      </c>
      <c r="AW53" s="80">
        <v>0.11</v>
      </c>
      <c r="AX53" s="80">
        <v>1</v>
      </c>
      <c r="AY53" s="80">
        <v>1</v>
      </c>
      <c r="AZ53" s="80">
        <v>2</v>
      </c>
      <c r="BA53" s="80">
        <v>2</v>
      </c>
      <c r="BB53" s="96">
        <v>0.67500000000000004</v>
      </c>
      <c r="BC53" s="96">
        <v>0.67500000000000004</v>
      </c>
      <c r="BD53" s="96">
        <v>1.35</v>
      </c>
      <c r="BE53" s="96">
        <v>1.35</v>
      </c>
      <c r="BF53" s="80">
        <v>2</v>
      </c>
      <c r="BG53" s="80">
        <v>2</v>
      </c>
      <c r="BH53" s="80">
        <v>4</v>
      </c>
      <c r="BI53" s="80">
        <v>4</v>
      </c>
      <c r="BJ53" s="80">
        <v>2</v>
      </c>
      <c r="BK53" s="80">
        <v>2</v>
      </c>
      <c r="BL53" s="80">
        <v>2</v>
      </c>
      <c r="BM53" s="80">
        <v>2</v>
      </c>
    </row>
    <row r="54" spans="1:65">
      <c r="A54" s="80" t="s">
        <v>102</v>
      </c>
      <c r="B54" s="80">
        <v>2</v>
      </c>
      <c r="C54" s="80">
        <v>2</v>
      </c>
      <c r="D54" s="80">
        <v>4</v>
      </c>
      <c r="E54" s="80"/>
      <c r="F54" s="80">
        <v>0.2</v>
      </c>
      <c r="G54" s="80">
        <v>0.2</v>
      </c>
      <c r="H54" s="80">
        <v>0.4</v>
      </c>
      <c r="I54" s="80"/>
      <c r="J54" s="80">
        <v>2</v>
      </c>
      <c r="K54" s="80">
        <v>2</v>
      </c>
      <c r="L54" s="80">
        <v>2</v>
      </c>
      <c r="M54" s="80">
        <v>4</v>
      </c>
      <c r="N54" s="80">
        <v>0.12</v>
      </c>
      <c r="O54" s="80">
        <v>0.12</v>
      </c>
      <c r="P54" s="80">
        <v>0.12</v>
      </c>
      <c r="Q54" s="80">
        <v>0.24</v>
      </c>
      <c r="R54" s="80">
        <v>1</v>
      </c>
      <c r="S54" s="80">
        <v>1</v>
      </c>
      <c r="T54" s="80">
        <v>2</v>
      </c>
      <c r="U54" s="80">
        <v>2</v>
      </c>
      <c r="V54" s="80">
        <v>0.3</v>
      </c>
      <c r="W54" s="80">
        <v>0.3</v>
      </c>
      <c r="X54" s="80">
        <v>0.75</v>
      </c>
      <c r="Y54" s="80">
        <v>0.75</v>
      </c>
      <c r="Z54" s="80">
        <v>4</v>
      </c>
      <c r="AA54" s="80">
        <v>4</v>
      </c>
      <c r="AB54" s="80">
        <v>8</v>
      </c>
      <c r="AC54" s="80">
        <v>8</v>
      </c>
      <c r="AD54" s="96">
        <v>1</v>
      </c>
      <c r="AE54" s="96">
        <v>1</v>
      </c>
      <c r="AF54" s="96">
        <v>2</v>
      </c>
      <c r="AG54" s="96">
        <v>2</v>
      </c>
      <c r="AH54" s="80">
        <v>2</v>
      </c>
      <c r="AI54" s="80">
        <v>2</v>
      </c>
      <c r="AJ54" s="80">
        <v>5</v>
      </c>
      <c r="AK54" s="80">
        <v>7</v>
      </c>
      <c r="AL54" s="96">
        <v>0.23888888888888887</v>
      </c>
      <c r="AM54" s="96">
        <v>0.23888888888888887</v>
      </c>
      <c r="AN54" s="96">
        <v>0.58166666666666667</v>
      </c>
      <c r="AO54" s="96">
        <v>0.82055555555555548</v>
      </c>
      <c r="AP54" s="80">
        <v>2</v>
      </c>
      <c r="AQ54" s="80">
        <v>2</v>
      </c>
      <c r="AR54" s="80">
        <v>2</v>
      </c>
      <c r="AS54" s="80">
        <v>2</v>
      </c>
      <c r="AT54" s="80">
        <v>0.21</v>
      </c>
      <c r="AU54" s="80">
        <v>0.21</v>
      </c>
      <c r="AV54" s="80">
        <v>0.21</v>
      </c>
      <c r="AW54" s="80">
        <v>0.21</v>
      </c>
      <c r="AX54" s="80">
        <v>1</v>
      </c>
      <c r="AY54" s="80">
        <v>1</v>
      </c>
      <c r="AZ54" s="80">
        <v>2</v>
      </c>
      <c r="BA54" s="80">
        <v>2</v>
      </c>
      <c r="BB54" s="96">
        <v>0.67500000000000004</v>
      </c>
      <c r="BC54" s="96">
        <v>0.67500000000000004</v>
      </c>
      <c r="BD54" s="96">
        <v>1.35</v>
      </c>
      <c r="BE54" s="96">
        <v>1.35</v>
      </c>
      <c r="BF54" s="80">
        <v>2</v>
      </c>
      <c r="BG54" s="80">
        <v>2</v>
      </c>
      <c r="BH54" s="80">
        <v>4</v>
      </c>
      <c r="BI54" s="80">
        <v>4</v>
      </c>
      <c r="BJ54" s="80">
        <v>2</v>
      </c>
      <c r="BK54" s="80">
        <v>2</v>
      </c>
      <c r="BL54" s="80">
        <v>2</v>
      </c>
      <c r="BM54" s="80">
        <v>2</v>
      </c>
    </row>
    <row r="55" spans="1:65">
      <c r="A55" s="80" t="s">
        <v>103</v>
      </c>
      <c r="B55" s="80">
        <v>2</v>
      </c>
      <c r="C55" s="80">
        <v>2</v>
      </c>
      <c r="D55" s="80">
        <v>4</v>
      </c>
      <c r="E55" s="80"/>
      <c r="F55" s="80">
        <v>0.2</v>
      </c>
      <c r="G55" s="80">
        <v>0.2</v>
      </c>
      <c r="H55" s="80">
        <v>0.4</v>
      </c>
      <c r="I55" s="80"/>
      <c r="J55" s="80">
        <v>2</v>
      </c>
      <c r="K55" s="80">
        <v>2</v>
      </c>
      <c r="L55" s="80">
        <v>2</v>
      </c>
      <c r="M55" s="80">
        <v>4</v>
      </c>
      <c r="N55" s="80">
        <v>0.12</v>
      </c>
      <c r="O55" s="80">
        <v>0.12</v>
      </c>
      <c r="P55" s="80">
        <v>0.12</v>
      </c>
      <c r="Q55" s="80">
        <v>0.24</v>
      </c>
      <c r="R55" s="80">
        <v>2</v>
      </c>
      <c r="S55" s="80">
        <v>2</v>
      </c>
      <c r="T55" s="80">
        <v>4</v>
      </c>
      <c r="U55" s="80">
        <v>4</v>
      </c>
      <c r="V55" s="80">
        <v>0.75</v>
      </c>
      <c r="W55" s="80">
        <v>0.75</v>
      </c>
      <c r="X55" s="80">
        <v>1.3</v>
      </c>
      <c r="Y55" s="80">
        <v>1.3</v>
      </c>
      <c r="Z55" s="80">
        <v>4</v>
      </c>
      <c r="AA55" s="80">
        <v>4</v>
      </c>
      <c r="AB55" s="80">
        <v>8</v>
      </c>
      <c r="AC55" s="80">
        <v>8</v>
      </c>
      <c r="AD55" s="96">
        <v>1</v>
      </c>
      <c r="AE55" s="96">
        <v>1</v>
      </c>
      <c r="AF55" s="96">
        <v>2</v>
      </c>
      <c r="AG55" s="96">
        <v>2</v>
      </c>
      <c r="AH55" s="80">
        <v>3</v>
      </c>
      <c r="AI55" s="80">
        <v>3</v>
      </c>
      <c r="AJ55" s="80">
        <v>7</v>
      </c>
      <c r="AK55" s="80">
        <v>10</v>
      </c>
      <c r="AL55" s="96">
        <v>0.33888888888888885</v>
      </c>
      <c r="AM55" s="96">
        <v>0.33888888888888885</v>
      </c>
      <c r="AN55" s="96">
        <v>0.78166666666666662</v>
      </c>
      <c r="AO55" s="96">
        <v>1.1205555555555555</v>
      </c>
      <c r="AP55" s="80">
        <v>2</v>
      </c>
      <c r="AQ55" s="80">
        <v>2</v>
      </c>
      <c r="AR55" s="80">
        <v>2</v>
      </c>
      <c r="AS55" s="80">
        <v>2</v>
      </c>
      <c r="AT55" s="80">
        <v>0.34</v>
      </c>
      <c r="AU55" s="80">
        <v>0.34</v>
      </c>
      <c r="AV55" s="80">
        <v>0.34</v>
      </c>
      <c r="AW55" s="80">
        <v>0.34</v>
      </c>
      <c r="AX55" s="80">
        <v>2</v>
      </c>
      <c r="AY55" s="80">
        <v>2</v>
      </c>
      <c r="AZ55" s="80">
        <v>4</v>
      </c>
      <c r="BA55" s="80">
        <v>4</v>
      </c>
      <c r="BB55" s="96">
        <v>0.9375</v>
      </c>
      <c r="BC55" s="96">
        <v>0.9375</v>
      </c>
      <c r="BD55" s="96">
        <v>1.875</v>
      </c>
      <c r="BE55" s="96">
        <v>1.875</v>
      </c>
      <c r="BF55" s="80">
        <v>4</v>
      </c>
      <c r="BG55" s="80">
        <v>4</v>
      </c>
      <c r="BH55" s="80">
        <v>8</v>
      </c>
      <c r="BI55" s="80">
        <v>8</v>
      </c>
      <c r="BJ55" s="80">
        <v>2</v>
      </c>
      <c r="BK55" s="80">
        <v>2</v>
      </c>
      <c r="BL55" s="80">
        <v>2</v>
      </c>
      <c r="BM55" s="80">
        <v>2</v>
      </c>
    </row>
    <row r="56" spans="1:65">
      <c r="A56" s="80" t="s">
        <v>104</v>
      </c>
      <c r="B56" s="80">
        <v>2</v>
      </c>
      <c r="C56" s="80">
        <v>2</v>
      </c>
      <c r="D56" s="80">
        <v>4</v>
      </c>
      <c r="E56" s="80"/>
      <c r="F56" s="80">
        <v>0.2</v>
      </c>
      <c r="G56" s="80">
        <v>0.2</v>
      </c>
      <c r="H56" s="80">
        <v>0.4</v>
      </c>
      <c r="I56" s="80"/>
      <c r="J56" s="80">
        <v>2</v>
      </c>
      <c r="K56" s="80">
        <v>2</v>
      </c>
      <c r="L56" s="80">
        <v>2</v>
      </c>
      <c r="M56" s="80">
        <v>4</v>
      </c>
      <c r="N56" s="80">
        <v>0.12</v>
      </c>
      <c r="O56" s="80">
        <v>0.12</v>
      </c>
      <c r="P56" s="80">
        <v>0.12</v>
      </c>
      <c r="Q56" s="80">
        <v>0.24</v>
      </c>
      <c r="R56" s="80">
        <v>2</v>
      </c>
      <c r="S56" s="80">
        <v>2</v>
      </c>
      <c r="T56" s="80">
        <v>4</v>
      </c>
      <c r="U56" s="80">
        <v>4</v>
      </c>
      <c r="V56" s="80">
        <v>0.75</v>
      </c>
      <c r="W56" s="80">
        <v>0.75</v>
      </c>
      <c r="X56" s="80">
        <v>1.3</v>
      </c>
      <c r="Y56" s="80">
        <v>1.3</v>
      </c>
      <c r="Z56" s="80">
        <v>8</v>
      </c>
      <c r="AA56" s="80">
        <v>8</v>
      </c>
      <c r="AB56" s="80">
        <v>12</v>
      </c>
      <c r="AC56" s="80">
        <v>12</v>
      </c>
      <c r="AD56" s="96">
        <v>1.2</v>
      </c>
      <c r="AE56" s="96">
        <v>1.2</v>
      </c>
      <c r="AF56" s="96">
        <v>2.5</v>
      </c>
      <c r="AG56" s="96">
        <v>2.5</v>
      </c>
      <c r="AH56" s="80">
        <v>3</v>
      </c>
      <c r="AI56" s="80">
        <v>3</v>
      </c>
      <c r="AJ56" s="80">
        <v>7</v>
      </c>
      <c r="AK56" s="80">
        <v>10</v>
      </c>
      <c r="AL56" s="96">
        <v>0.49555555555555553</v>
      </c>
      <c r="AM56" s="96">
        <v>0.49555555555555553</v>
      </c>
      <c r="AN56" s="96">
        <v>0.87277777777777787</v>
      </c>
      <c r="AO56" s="96">
        <v>1.5905555555555555</v>
      </c>
      <c r="AP56" s="80">
        <v>3</v>
      </c>
      <c r="AQ56" s="80">
        <v>3</v>
      </c>
      <c r="AR56" s="80">
        <v>3</v>
      </c>
      <c r="AS56" s="80">
        <v>3</v>
      </c>
      <c r="AT56" s="80">
        <v>0.42</v>
      </c>
      <c r="AU56" s="80">
        <v>0.42</v>
      </c>
      <c r="AV56" s="80">
        <v>0.42</v>
      </c>
      <c r="AW56" s="80">
        <v>0.42</v>
      </c>
      <c r="AX56" s="80">
        <v>3</v>
      </c>
      <c r="AY56" s="80">
        <v>3</v>
      </c>
      <c r="AZ56" s="80">
        <v>6</v>
      </c>
      <c r="BA56" s="80">
        <v>6</v>
      </c>
      <c r="BB56" s="96">
        <v>1.3</v>
      </c>
      <c r="BC56" s="96">
        <v>1.3</v>
      </c>
      <c r="BD56" s="96">
        <v>2.6</v>
      </c>
      <c r="BE56" s="96">
        <v>2.6</v>
      </c>
      <c r="BF56" s="80">
        <v>4</v>
      </c>
      <c r="BG56" s="80">
        <v>4</v>
      </c>
      <c r="BH56" s="80">
        <v>8</v>
      </c>
      <c r="BI56" s="80">
        <v>8</v>
      </c>
      <c r="BJ56" s="80">
        <v>2</v>
      </c>
      <c r="BK56" s="80">
        <v>2</v>
      </c>
      <c r="BL56" s="80">
        <v>2</v>
      </c>
      <c r="BM56" s="80">
        <v>2</v>
      </c>
    </row>
    <row r="57" spans="1:65">
      <c r="A57" s="80" t="s">
        <v>105</v>
      </c>
      <c r="B57" s="80">
        <v>2</v>
      </c>
      <c r="C57" s="80">
        <v>2</v>
      </c>
      <c r="D57" s="80">
        <v>4</v>
      </c>
      <c r="E57" s="80"/>
      <c r="F57" s="80">
        <v>0.2</v>
      </c>
      <c r="G57" s="80">
        <v>0.2</v>
      </c>
      <c r="H57" s="80">
        <v>0.4</v>
      </c>
      <c r="I57" s="80"/>
      <c r="J57" s="80">
        <v>2</v>
      </c>
      <c r="K57" s="80">
        <v>2</v>
      </c>
      <c r="L57" s="80">
        <v>2</v>
      </c>
      <c r="M57" s="80">
        <v>4</v>
      </c>
      <c r="N57" s="80">
        <v>0.26</v>
      </c>
      <c r="O57" s="80">
        <v>0.26</v>
      </c>
      <c r="P57" s="80">
        <v>0.26</v>
      </c>
      <c r="Q57" s="80">
        <v>0.52</v>
      </c>
      <c r="R57" s="80">
        <v>2</v>
      </c>
      <c r="S57" s="80">
        <v>2</v>
      </c>
      <c r="T57" s="80">
        <v>4</v>
      </c>
      <c r="U57" s="80">
        <v>4</v>
      </c>
      <c r="V57" s="80">
        <v>0.75</v>
      </c>
      <c r="W57" s="80">
        <v>0.75</v>
      </c>
      <c r="X57" s="80">
        <v>1.3</v>
      </c>
      <c r="Y57" s="80">
        <v>1.3</v>
      </c>
      <c r="Z57" s="80">
        <v>8</v>
      </c>
      <c r="AA57" s="80">
        <v>8</v>
      </c>
      <c r="AB57" s="80">
        <v>12</v>
      </c>
      <c r="AC57" s="80">
        <v>12</v>
      </c>
      <c r="AD57" s="96">
        <v>1.2</v>
      </c>
      <c r="AE57" s="96">
        <v>1.2</v>
      </c>
      <c r="AF57" s="96">
        <v>2.5</v>
      </c>
      <c r="AG57" s="96">
        <v>2.5</v>
      </c>
      <c r="AH57" s="80">
        <v>3</v>
      </c>
      <c r="AI57" s="80">
        <v>3</v>
      </c>
      <c r="AJ57" s="80">
        <v>7</v>
      </c>
      <c r="AK57" s="80">
        <v>10</v>
      </c>
      <c r="AL57" s="96">
        <v>0.63777777777777767</v>
      </c>
      <c r="AM57" s="96">
        <v>0.63777777777777767</v>
      </c>
      <c r="AN57" s="96">
        <v>1.3794444444444443</v>
      </c>
      <c r="AO57" s="96">
        <v>2.0172222222222218</v>
      </c>
      <c r="AP57" s="80">
        <v>3</v>
      </c>
      <c r="AQ57" s="80">
        <v>3</v>
      </c>
      <c r="AR57" s="80">
        <v>3</v>
      </c>
      <c r="AS57" s="80">
        <v>3</v>
      </c>
      <c r="AT57" s="80">
        <v>0.54</v>
      </c>
      <c r="AU57" s="80">
        <v>0.54</v>
      </c>
      <c r="AV57" s="80">
        <v>0.54</v>
      </c>
      <c r="AW57" s="80">
        <v>0.54</v>
      </c>
      <c r="AX57" s="80">
        <v>3</v>
      </c>
      <c r="AY57" s="80">
        <v>3</v>
      </c>
      <c r="AZ57" s="80">
        <v>6</v>
      </c>
      <c r="BA57" s="80">
        <v>6</v>
      </c>
      <c r="BB57" s="96">
        <v>1.3</v>
      </c>
      <c r="BC57" s="96">
        <v>1.3</v>
      </c>
      <c r="BD57" s="96">
        <v>2.6</v>
      </c>
      <c r="BE57" s="96">
        <v>2.6</v>
      </c>
      <c r="BF57" s="80">
        <v>4</v>
      </c>
      <c r="BG57" s="80">
        <v>4</v>
      </c>
      <c r="BH57" s="80">
        <v>8</v>
      </c>
      <c r="BI57" s="80">
        <v>8</v>
      </c>
      <c r="BJ57" s="80">
        <v>2</v>
      </c>
      <c r="BK57" s="80">
        <v>2</v>
      </c>
      <c r="BL57" s="80">
        <v>2</v>
      </c>
      <c r="BM57" s="80">
        <v>2</v>
      </c>
    </row>
    <row r="58" spans="1:65">
      <c r="A58" s="80" t="s">
        <v>106</v>
      </c>
      <c r="B58" s="80">
        <v>2</v>
      </c>
      <c r="C58" s="80">
        <v>2</v>
      </c>
      <c r="D58" s="80">
        <v>4</v>
      </c>
      <c r="E58" s="80"/>
      <c r="F58" s="80">
        <v>0.2</v>
      </c>
      <c r="G58" s="80">
        <v>0.2</v>
      </c>
      <c r="H58" s="80">
        <v>0.4</v>
      </c>
      <c r="I58" s="80"/>
      <c r="J58" s="80">
        <v>3</v>
      </c>
      <c r="K58" s="80">
        <v>3</v>
      </c>
      <c r="L58" s="80">
        <v>3</v>
      </c>
      <c r="M58" s="80">
        <v>6</v>
      </c>
      <c r="N58" s="80">
        <v>0.26</v>
      </c>
      <c r="O58" s="80">
        <v>0.26</v>
      </c>
      <c r="P58" s="80">
        <v>0.26</v>
      </c>
      <c r="Q58" s="80">
        <v>0.52</v>
      </c>
      <c r="R58" s="80">
        <v>2</v>
      </c>
      <c r="S58" s="80">
        <v>2</v>
      </c>
      <c r="T58" s="80">
        <v>4</v>
      </c>
      <c r="U58" s="80">
        <v>4</v>
      </c>
      <c r="V58" s="80">
        <v>0.75</v>
      </c>
      <c r="W58" s="80">
        <v>0.75</v>
      </c>
      <c r="X58" s="80">
        <v>1.3</v>
      </c>
      <c r="Y58" s="80">
        <v>1.3</v>
      </c>
      <c r="Z58" s="80">
        <v>8</v>
      </c>
      <c r="AA58" s="80">
        <v>8</v>
      </c>
      <c r="AB58" s="80">
        <v>12</v>
      </c>
      <c r="AC58" s="80">
        <v>12</v>
      </c>
      <c r="AD58" s="96">
        <v>1.2</v>
      </c>
      <c r="AE58" s="96">
        <v>1.2</v>
      </c>
      <c r="AF58" s="96">
        <v>2.5</v>
      </c>
      <c r="AG58" s="96">
        <v>2.5</v>
      </c>
      <c r="AH58" s="80">
        <v>3</v>
      </c>
      <c r="AI58" s="80">
        <v>3</v>
      </c>
      <c r="AJ58" s="80">
        <v>7</v>
      </c>
      <c r="AK58" s="80">
        <v>10</v>
      </c>
      <c r="AL58" s="96">
        <v>0.63777777777777767</v>
      </c>
      <c r="AM58" s="96">
        <v>0.63777777777777767</v>
      </c>
      <c r="AN58" s="96">
        <v>1.3794444444444443</v>
      </c>
      <c r="AO58" s="96">
        <v>2.0172222222222218</v>
      </c>
      <c r="AP58" s="80">
        <v>1</v>
      </c>
      <c r="AQ58" s="80">
        <v>1</v>
      </c>
      <c r="AR58" s="80">
        <v>1</v>
      </c>
      <c r="AS58" s="80">
        <v>1</v>
      </c>
      <c r="AT58" s="80">
        <v>0.47</v>
      </c>
      <c r="AU58" s="80">
        <v>0.47</v>
      </c>
      <c r="AV58" s="80">
        <v>0.47</v>
      </c>
      <c r="AW58" s="80">
        <v>0.47</v>
      </c>
      <c r="AX58" s="80">
        <v>2</v>
      </c>
      <c r="AY58" s="80">
        <v>2</v>
      </c>
      <c r="AZ58" s="80">
        <v>4</v>
      </c>
      <c r="BA58" s="80">
        <v>4</v>
      </c>
      <c r="BB58" s="96">
        <v>1.1879999999999999</v>
      </c>
      <c r="BC58" s="96">
        <v>1.1879999999999999</v>
      </c>
      <c r="BD58" s="96">
        <v>2.3759999999999999</v>
      </c>
      <c r="BE58" s="96">
        <v>2.3759999999999999</v>
      </c>
      <c r="BF58" s="80">
        <v>4</v>
      </c>
      <c r="BG58" s="80">
        <v>4</v>
      </c>
      <c r="BH58" s="80">
        <v>8</v>
      </c>
      <c r="BI58" s="80">
        <v>8</v>
      </c>
      <c r="BJ58" s="80">
        <v>2</v>
      </c>
      <c r="BK58" s="80">
        <v>2</v>
      </c>
      <c r="BL58" s="80">
        <v>2</v>
      </c>
      <c r="BM58" s="80">
        <v>2</v>
      </c>
    </row>
    <row r="59" spans="1:65">
      <c r="A59" s="80" t="s">
        <v>107</v>
      </c>
      <c r="B59" s="80">
        <v>4</v>
      </c>
      <c r="C59" s="80">
        <v>4</v>
      </c>
      <c r="D59" s="80">
        <v>8</v>
      </c>
      <c r="E59" s="80"/>
      <c r="F59" s="80">
        <v>0.45</v>
      </c>
      <c r="G59" s="80">
        <v>0.45</v>
      </c>
      <c r="H59" s="80">
        <v>0.9</v>
      </c>
      <c r="I59" s="80"/>
      <c r="J59" s="80">
        <v>3</v>
      </c>
      <c r="K59" s="80">
        <v>3</v>
      </c>
      <c r="L59" s="80">
        <v>3</v>
      </c>
      <c r="M59" s="80">
        <v>6</v>
      </c>
      <c r="N59" s="80">
        <v>0.45</v>
      </c>
      <c r="O59" s="80">
        <v>0.45</v>
      </c>
      <c r="P59" s="80">
        <v>0.45</v>
      </c>
      <c r="Q59" s="80">
        <v>0.9</v>
      </c>
      <c r="R59" s="80">
        <v>4</v>
      </c>
      <c r="S59" s="80">
        <v>4</v>
      </c>
      <c r="T59" s="80">
        <v>8</v>
      </c>
      <c r="U59" s="80">
        <v>8</v>
      </c>
      <c r="V59" s="80">
        <v>1</v>
      </c>
      <c r="W59" s="80">
        <v>1</v>
      </c>
      <c r="X59" s="80">
        <v>2.2999999999999998</v>
      </c>
      <c r="Y59" s="80">
        <v>2.2999999999999998</v>
      </c>
      <c r="Z59" s="80">
        <v>12</v>
      </c>
      <c r="AA59" s="80">
        <v>12</v>
      </c>
      <c r="AB59" s="80">
        <v>12</v>
      </c>
      <c r="AC59" s="80">
        <v>12</v>
      </c>
      <c r="AD59" s="96">
        <v>1.2</v>
      </c>
      <c r="AE59" s="96">
        <v>1.2</v>
      </c>
      <c r="AF59" s="96">
        <v>2.5</v>
      </c>
      <c r="AG59" s="96">
        <v>2.5</v>
      </c>
      <c r="AH59" s="80">
        <v>1</v>
      </c>
      <c r="AI59" s="80">
        <v>1</v>
      </c>
      <c r="AJ59" s="80">
        <v>3</v>
      </c>
      <c r="AK59" s="80">
        <v>4</v>
      </c>
      <c r="AL59" s="96">
        <v>0.55555555555555558</v>
      </c>
      <c r="AM59" s="96">
        <v>0.55555555555555558</v>
      </c>
      <c r="AN59" s="96">
        <v>1.2150000000000001</v>
      </c>
      <c r="AO59" s="96">
        <v>1.7705555555555557</v>
      </c>
      <c r="AP59" s="80">
        <v>1</v>
      </c>
      <c r="AQ59" s="80">
        <v>1</v>
      </c>
      <c r="AR59" s="80">
        <v>1</v>
      </c>
      <c r="AS59" s="80">
        <v>1</v>
      </c>
      <c r="AT59" s="80">
        <v>0.47</v>
      </c>
      <c r="AU59" s="80">
        <v>0.47</v>
      </c>
      <c r="AV59" s="80">
        <v>0.47</v>
      </c>
      <c r="AW59" s="80">
        <v>0.47</v>
      </c>
      <c r="AX59" s="80">
        <v>2</v>
      </c>
      <c r="AY59" s="80">
        <v>2</v>
      </c>
      <c r="AZ59" s="80">
        <v>4</v>
      </c>
      <c r="BA59" s="80">
        <v>4</v>
      </c>
      <c r="BB59" s="96">
        <v>1.1879999999999999</v>
      </c>
      <c r="BC59" s="96">
        <v>1.1879999999999999</v>
      </c>
      <c r="BD59" s="96">
        <v>2.3759999999999999</v>
      </c>
      <c r="BE59" s="96">
        <v>2.3759999999999999</v>
      </c>
      <c r="BF59" s="80">
        <v>4</v>
      </c>
      <c r="BG59" s="80">
        <v>4</v>
      </c>
      <c r="BH59" s="80">
        <v>8</v>
      </c>
      <c r="BI59" s="80">
        <v>8</v>
      </c>
      <c r="BJ59" s="80">
        <v>2</v>
      </c>
      <c r="BK59" s="80">
        <v>2</v>
      </c>
      <c r="BL59" s="80">
        <v>2</v>
      </c>
      <c r="BM59" s="80">
        <v>2</v>
      </c>
    </row>
    <row r="60" spans="1:65">
      <c r="A60" s="80" t="s">
        <v>108</v>
      </c>
      <c r="B60" s="80">
        <v>4</v>
      </c>
      <c r="C60" s="80">
        <v>4</v>
      </c>
      <c r="D60" s="80">
        <v>8</v>
      </c>
      <c r="E60" s="80"/>
      <c r="F60" s="80">
        <v>0.45</v>
      </c>
      <c r="G60" s="80">
        <v>0.45</v>
      </c>
      <c r="H60" s="80">
        <v>0.9</v>
      </c>
      <c r="I60" s="80"/>
      <c r="J60" s="80">
        <v>4</v>
      </c>
      <c r="K60" s="80">
        <v>4</v>
      </c>
      <c r="L60" s="80">
        <v>4</v>
      </c>
      <c r="M60" s="80">
        <v>8</v>
      </c>
      <c r="N60" s="80">
        <v>0.55000000000000004</v>
      </c>
      <c r="O60" s="80">
        <v>0.55000000000000004</v>
      </c>
      <c r="P60" s="80">
        <v>0.55000000000000004</v>
      </c>
      <c r="Q60" s="80">
        <v>1.1000000000000001</v>
      </c>
      <c r="R60" s="80">
        <v>4</v>
      </c>
      <c r="S60" s="80">
        <v>4</v>
      </c>
      <c r="T60" s="80">
        <v>8</v>
      </c>
      <c r="U60" s="80">
        <v>8</v>
      </c>
      <c r="V60" s="80">
        <v>1</v>
      </c>
      <c r="W60" s="80">
        <v>1</v>
      </c>
      <c r="X60" s="80">
        <v>2.2999999999999998</v>
      </c>
      <c r="Y60" s="80">
        <v>2.2999999999999998</v>
      </c>
      <c r="Z60" s="80">
        <v>12</v>
      </c>
      <c r="AA60" s="80">
        <v>12</v>
      </c>
      <c r="AB60" s="80">
        <v>12</v>
      </c>
      <c r="AC60" s="80">
        <v>12</v>
      </c>
      <c r="AD60" s="96">
        <v>1.2</v>
      </c>
      <c r="AE60" s="96">
        <v>1.2</v>
      </c>
      <c r="AF60" s="96">
        <v>2.5</v>
      </c>
      <c r="AG60" s="96">
        <v>2.5</v>
      </c>
      <c r="AH60" s="80">
        <v>1</v>
      </c>
      <c r="AI60" s="80">
        <v>1</v>
      </c>
      <c r="AJ60" s="80">
        <v>3</v>
      </c>
      <c r="AK60" s="80">
        <v>4</v>
      </c>
      <c r="AL60" s="96">
        <v>0.27777777777777779</v>
      </c>
      <c r="AM60" s="96">
        <v>0.27777777777777779</v>
      </c>
      <c r="AN60" s="96">
        <v>0.6594444444444445</v>
      </c>
      <c r="AO60" s="96">
        <v>0.93722222222222229</v>
      </c>
      <c r="AP60" s="80">
        <v>2</v>
      </c>
      <c r="AQ60" s="80">
        <v>2</v>
      </c>
      <c r="AR60" s="80">
        <v>2</v>
      </c>
      <c r="AS60" s="80">
        <v>2</v>
      </c>
      <c r="AT60" s="80">
        <v>0.56000000000000005</v>
      </c>
      <c r="AU60" s="80">
        <v>0.56000000000000005</v>
      </c>
      <c r="AV60" s="80">
        <v>0.56000000000000005</v>
      </c>
      <c r="AW60" s="80">
        <v>0.56000000000000005</v>
      </c>
      <c r="AX60" s="80">
        <v>4</v>
      </c>
      <c r="AY60" s="80">
        <v>3</v>
      </c>
      <c r="AZ60" s="80">
        <v>8</v>
      </c>
      <c r="BA60" s="80">
        <v>8</v>
      </c>
      <c r="BB60" s="96">
        <v>1.2749999999999999</v>
      </c>
      <c r="BC60" s="96">
        <v>1.2749999999999999</v>
      </c>
      <c r="BD60" s="96">
        <v>2.5499999999999998</v>
      </c>
      <c r="BE60" s="96">
        <v>2.5499999999999998</v>
      </c>
      <c r="BF60" s="80">
        <v>4</v>
      </c>
      <c r="BG60" s="80">
        <v>4</v>
      </c>
      <c r="BH60" s="80">
        <v>8</v>
      </c>
      <c r="BI60" s="80">
        <v>8</v>
      </c>
      <c r="BJ60" s="80">
        <v>2</v>
      </c>
      <c r="BK60" s="80">
        <v>2</v>
      </c>
      <c r="BL60" s="80">
        <v>2</v>
      </c>
      <c r="BM60" s="80">
        <v>2</v>
      </c>
    </row>
  </sheetData>
  <mergeCells count="33">
    <mergeCell ref="BJ44:BM44"/>
    <mergeCell ref="B46:I46"/>
    <mergeCell ref="J46:Q46"/>
    <mergeCell ref="R46:Y46"/>
    <mergeCell ref="Z46:AG46"/>
    <mergeCell ref="AH46:AO46"/>
    <mergeCell ref="AP46:AW46"/>
    <mergeCell ref="AX46:BE46"/>
    <mergeCell ref="BF46:BM46"/>
    <mergeCell ref="AL44:AO44"/>
    <mergeCell ref="AP44:AS44"/>
    <mergeCell ref="AT44:AW44"/>
    <mergeCell ref="AX44:BA44"/>
    <mergeCell ref="BB44:BE44"/>
    <mergeCell ref="BF44:BI44"/>
    <mergeCell ref="N44:Q44"/>
    <mergeCell ref="R44:U44"/>
    <mergeCell ref="V44:Y44"/>
    <mergeCell ref="Z44:AC44"/>
    <mergeCell ref="AD44:AG44"/>
    <mergeCell ref="AH44:AK44"/>
    <mergeCell ref="B26:E26"/>
    <mergeCell ref="F26:I26"/>
    <mergeCell ref="B28:I28"/>
    <mergeCell ref="B44:E44"/>
    <mergeCell ref="F44:I44"/>
    <mergeCell ref="J44:M44"/>
    <mergeCell ref="B3:G3"/>
    <mergeCell ref="B4:F4"/>
    <mergeCell ref="A5:A12"/>
    <mergeCell ref="A13:A16"/>
    <mergeCell ref="A17:G17"/>
    <mergeCell ref="A25:I25"/>
  </mergeCells>
  <pageMargins left="0.75" right="0.75" top="1" bottom="1" header="0.5" footer="0.5"/>
  <pageSetup orientation="portrait" horizontalDpi="4294967292" verticalDpi="4294967292"/>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Colocación de rack</vt:lpstr>
      <vt:lpstr>Cross conexión-coubicación</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Wilson</dc:creator>
  <cp:lastModifiedBy>Oscar Sanchez</cp:lastModifiedBy>
  <dcterms:created xsi:type="dcterms:W3CDTF">2013-07-15T17:11:56Z</dcterms:created>
  <dcterms:modified xsi:type="dcterms:W3CDTF">2015-04-06T23:28:15Z</dcterms:modified>
</cp:coreProperties>
</file>