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06"/>
  <workbookPr codeName="ThisWorkbook" autoCompressPictures="0"/>
  <bookViews>
    <workbookView xWindow="0" yWindow="0" windowWidth="20740" windowHeight="11760"/>
  </bookViews>
  <sheets>
    <sheet name="Colocación de rack" sheetId="9" r:id="rId1"/>
    <sheet name="Cross conexión-coubicación" sheetId="19" r:id="rId2"/>
  </sheets>
  <definedNames>
    <definedName name="Active_Directory">'Colocación de rack'!#REF!</definedName>
    <definedName name="Almacenamiento_en_SAN_Estándar">'Colocación de rack'!#REF!</definedName>
    <definedName name="Almacenamiento_en_SAN_Optimizado">'Colocación de rack'!#REF!</definedName>
    <definedName name="Almacenamiento_en_SAN_Optimizado_Base_de_Datos">'Colocación de rack'!#REF!</definedName>
    <definedName name="Almacenamiento_para_Backup">'Colocación de rack'!#REF!</definedName>
    <definedName name="Antispam_Dedicado">'Colocación de rack'!#REF!</definedName>
    <definedName name="Apache">'Colocación de rack'!#REF!</definedName>
    <definedName name="Appliance_Seguridad_Alta_Capacidad">'Colocación de rack'!#REF!</definedName>
    <definedName name="Appliance_Seguridad_Baja_Capacidad">'Colocación de rack'!#REF!</definedName>
    <definedName name="Appliance_Seguridad_Mediana_Capacidad">'Colocación de rack'!#REF!</definedName>
    <definedName name="Balanceador_de_Carga_compartido">'Colocación de rack'!#REF!</definedName>
    <definedName name="Balanceador_de_Carga_Dedicado">'Colocación de rack'!#REF!</definedName>
    <definedName name="Base_de_datos_MySQL">'Colocación de rack'!#REF!</definedName>
    <definedName name="Base_de_Datos_Oracle">'Colocación de rack'!#REF!</definedName>
    <definedName name="Base_de_Datos_Oracle_Seguro">'Colocación de rack'!#REF!</definedName>
    <definedName name="Base_de_datos_Otro">'Colocación de rack'!#REF!</definedName>
    <definedName name="Base_de_datos_Posgress">'Colocación de rack'!#REF!</definedName>
    <definedName name="Base_de_Datos_SQL_Server">'Colocación de rack'!#REF!</definedName>
    <definedName name="Biztalk">'Colocación de rack'!#REF!</definedName>
    <definedName name="Capacidad_de_recuperación">#REF!</definedName>
    <definedName name="Categoria">'Colocación de rack'!#REF!</definedName>
    <definedName name="Certificado_digital_sitio_seguro">'Colocación de rack'!#REF!</definedName>
    <definedName name="Certificado_digital_sitio_seguro_con_evaluación_extendida">'Colocación de rack'!#REF!</definedName>
    <definedName name="Certificado_digital_sitio_seguro_máxima_seguridad">'Colocación de rack'!#REF!</definedName>
    <definedName name="Certificado_digital_sitio_seguro_máxima_seguridad_con_evaluación_extendida">'Colocación de rack'!#REF!</definedName>
    <definedName name="Certificado_firma_digital_función_pública">'Colocación de rack'!#REF!</definedName>
    <definedName name="Certificado_firma_digital_persona_jurídica">'Colocación de rack'!#REF!</definedName>
    <definedName name="Certificado_firma_digital_pertenencia_a_empresa">'Colocación de rack'!#REF!</definedName>
    <definedName name="Certificado_firma_digital_representación_de_empresa">'Colocación de rack'!#REF!</definedName>
    <definedName name="Conexión_a_SAN_Servidor">'Colocación de rack'!#REF!</definedName>
    <definedName name="Conexión_eléctrica_adicional_bifásica">'Colocación de rack'!#REF!</definedName>
    <definedName name="Conexión_eléctrica_adicional_monofásica">'Colocación de rack'!#REF!</definedName>
    <definedName name="Conexión_eléctrica_adicional_trifásica">'Colocación de rack'!#REF!</definedName>
    <definedName name="Conexión_punto_de_red_adicional_housing">'Colocación de rack'!#REF!</definedName>
    <definedName name="Custodia_de_medios_magnéticos">'Colocación de rack'!#REF!</definedName>
    <definedName name="Database_Firewall_Alta_Capacidad">'Colocación de rack'!#REF!</definedName>
    <definedName name="Database_Firewall_Baja_Capacidad">'Colocación de rack'!#REF!</definedName>
    <definedName name="Database_Firewall_Mediana_Capacidad">'Colocación de rack'!#REF!</definedName>
    <definedName name="DNS_Dedicado">'Colocación de rack'!#REF!</definedName>
    <definedName name="Entrega_de_copia_de_información_en_medios_o_en_disco_externo">'Colocación de rack'!#REF!</definedName>
    <definedName name="Estampado_cronológico_certificado_Cupo_mínimo_estampas">'Colocación de rack'!#REF!</definedName>
    <definedName name="Estampado_cronológico_certificado_Estampas_ilimitadas">'Colocación de rack'!#REF!</definedName>
    <definedName name="Experto_TI_tipo_1">'Colocación de rack'!#REF!</definedName>
    <definedName name="Experto_TI_tipo_2">'Colocación de rack'!#REF!</definedName>
    <definedName name="Experto_TI_tipo_3">'Colocación de rack'!#REF!</definedName>
    <definedName name="Firewall_de_Red_Dedicado_Alta_Capacidad">'Colocación de rack'!#REF!</definedName>
    <definedName name="Firewall_de_Red_Dedicado_Baja_Capacidad">'Colocación de rack'!#REF!</definedName>
    <definedName name="Firewall_de_Red_Dedicado_Mediana_Capacidad">'Colocación de rack'!#REF!</definedName>
    <definedName name="Glassfish">'Colocación de rack'!#REF!</definedName>
    <definedName name="Google_Search_Engine">'Colocación de rack'!#REF!</definedName>
    <definedName name="Housing">'Colocación de rack'!#REF!</definedName>
    <definedName name="Housing_1_3_de_RACK_1_5KVA_13U">'Colocación de rack'!#REF!</definedName>
    <definedName name="Housing_1_RACK_4KVA_de_energía_42U">'Colocación de rack'!#REF!</definedName>
    <definedName name="Housing_1_RACK_8KVA_de_energía_52U">'Colocación de rack'!#REF!</definedName>
    <definedName name="Housing_Opcional">'Colocación de rack'!#REF!</definedName>
    <definedName name="Iaas_Almacenamiento">'Colocación de rack'!#REF!</definedName>
    <definedName name="Iaas_otros">'Colocación de rack'!#REF!</definedName>
    <definedName name="Iaas_otros_Opcional">'Colocación de rack'!#REF!</definedName>
    <definedName name="Iaas_Procesamiento">'Colocación de rack'!#REF!</definedName>
    <definedName name="IaaS_Procesamiento_Opcional">'Colocación de rack'!#REF!</definedName>
    <definedName name="Instalación_configuración_administración_Active_Directory">'Colocación de rack'!#REF!</definedName>
    <definedName name="Instalación_configuración_administración_Apache">'Colocación de rack'!#REF!</definedName>
    <definedName name="Instalación_configuración_administración_Base_de_datos_MySQL">'Colocación de rack'!#REF!</definedName>
    <definedName name="Instalación_configuración_administración_Base_de_Datos_Oracle">'Colocación de rack'!#REF!</definedName>
    <definedName name="Instalación_configuración_administración_Base_de_Datos_Oracle_Seguro">'Colocación de rack'!#REF!</definedName>
    <definedName name="Instalación_configuración_administración_Base_de_datos_Otro">'Colocación de rack'!#REF!</definedName>
    <definedName name="Instalación_configuración_administración_Base_de_datos_Posgress">'Colocación de rack'!#REF!</definedName>
    <definedName name="Instalación_configuración_administración_Base_de_Datos_SQL_Server">'Colocación de rack'!#REF!</definedName>
    <definedName name="Instalación_configuración_administración_Biztalk">'Colocación de rack'!#REF!</definedName>
    <definedName name="Instalación_configuración_administración_Glassfish">'Colocación de rack'!#REF!</definedName>
    <definedName name="Instalación_configuración_administración_Jboss">'Colocación de rack'!#REF!</definedName>
    <definedName name="Instalación_configuración_administración_JDK_Frameworks_Java">'Colocación de rack'!#REF!</definedName>
    <definedName name="Instalación_configuración_administración_Oracle_Audit_Vault">'Colocación de rack'!#REF!</definedName>
    <definedName name="Instalación_configuración_administración_Oracle_Database_Vault">'Colocación de rack'!#REF!</definedName>
    <definedName name="Instalación_configuración_administración_Servidor_de_Aplicaciones_Otro">'Colocación de rack'!#REF!</definedName>
    <definedName name="Instalación_configuración_administración_Weblogic">'Colocación de rack'!#REF!</definedName>
    <definedName name="Instalación_configuración_administración_Weblogic_Integration_Server">'Colocación de rack'!#REF!</definedName>
    <definedName name="Instalación_configuración_administración_Websphere">'Colocación de rack'!#REF!</definedName>
    <definedName name="Instalación_configuración_administración_Windows_IIS">'Colocación de rack'!#REF!</definedName>
    <definedName name="IPS_IDS_Dedicado_Alta_Capacidad">'Colocación de rack'!#REF!</definedName>
    <definedName name="IPS_IDS_Dedicado_Baja_Capacidad">'Colocación de rack'!#REF!</definedName>
    <definedName name="IPS_IDS_Dedicado_Mediana_Capacidad">'Colocación de rack'!#REF!</definedName>
    <definedName name="Jboss">'Colocación de rack'!#REF!</definedName>
    <definedName name="JDK_Frameworks_Java">'Colocación de rack'!#REF!</definedName>
    <definedName name="KVA_Adicional_housing">'Colocación de rack'!#REF!</definedName>
    <definedName name="Linux_Suse_CentOS_Debian_Ubuntu_RedHat">'Colocación de rack'!#REF!</definedName>
    <definedName name="Memoria_RAM_Adicional">'Colocación de rack'!#REF!</definedName>
    <definedName name="Migración_de_servicios_Vr_hora">'Colocación de rack'!#REF!</definedName>
    <definedName name="OAS_o_IAS">'Colocación de rack'!#REF!</definedName>
    <definedName name="Oracle_Audit_Vault">'Colocación de rack'!#REF!</definedName>
    <definedName name="Oracle_Database_Vault">'Colocación de rack'!#REF!</definedName>
    <definedName name="Paas_Software_Base">'Colocación de rack'!#REF!</definedName>
    <definedName name="Paas_Software_Base_Opcional">'Colocación de rack'!#REF!</definedName>
    <definedName name="Paquete">'Colocación de rack'!#REF!</definedName>
    <definedName name="Paquete_3_Data_Center_y_Nube_Privada">'Colocación de rack'!#REF!</definedName>
    <definedName name="Servicios_complementarios">'Colocación de rack'!#REF!</definedName>
    <definedName name="Servicios_complementarios_Opcionales">'Colocación de rack'!#REF!</definedName>
    <definedName name="Servicios_opcionales">'Colocación de rack'!#REF!</definedName>
    <definedName name="Servidor_de_Aplicaciones_Otro">'Colocación de rack'!#REF!</definedName>
    <definedName name="Servidor_Extra_Extra_Grande">'Colocación de rack'!#REF!</definedName>
    <definedName name="Servidor_Extra_Extra_Grande_opcional">'Colocación de rack'!#REF!</definedName>
    <definedName name="Servidor_Extra_Grande">'Colocación de rack'!#REF!</definedName>
    <definedName name="Servidor_Extra_Grande_cómputo_elevado">'Colocación de rack'!#REF!</definedName>
    <definedName name="Servidor_Extra_Grande_cómputo_elevado_opcional">'Colocación de rack'!#REF!</definedName>
    <definedName name="Servidor_Extra_Grande_memoria_elevada">'Colocación de rack'!#REF!</definedName>
    <definedName name="Servidor_Extra_Grande_memoria_elevada_opcional">'Colocación de rack'!#REF!</definedName>
    <definedName name="Servidor_Extra_Grande_opcional">'Colocación de rack'!#REF!</definedName>
    <definedName name="Servidor_Grande">'Colocación de rack'!#REF!</definedName>
    <definedName name="Servidor_Grande_opcional">'Colocación de rack'!#REF!</definedName>
    <definedName name="Servidor_Hyper_Grande">'Colocación de rack'!#REF!</definedName>
    <definedName name="Servidor_Hyper_Grande_opcional">'Colocación de rack'!#REF!</definedName>
    <definedName name="Servidor_Mediano">'Colocación de rack'!#REF!</definedName>
    <definedName name="Servidor_Mediano_opcional">'Colocación de rack'!#REF!</definedName>
    <definedName name="Servidor_Pequeño">'Colocación de rack'!#REF!</definedName>
    <definedName name="Servidor_Pequeño_opcional">'Colocación de rack'!#REF!</definedName>
    <definedName name="Solaris_HP_UX_AIX">'Colocación de rack'!#REF!</definedName>
    <definedName name="Tareas_de_Backup">'Colocación de rack'!#REF!</definedName>
    <definedName name="Tipo">'Colocación de rack'!#REF!</definedName>
    <definedName name="Tipo_opcional">'Colocación de rack'!#REF!</definedName>
    <definedName name="Todos">'Colocación de rack'!#REF!</definedName>
    <definedName name="Web_Application_Firewall_Alta_Capacidad">'Colocación de rack'!#REF!</definedName>
    <definedName name="Web_Application_Firewall_Baja_Capacidad">'Colocación de rack'!#REF!</definedName>
    <definedName name="Web_Application_Firewall_Mediana_Capacidad">'Colocación de rack'!#REF!</definedName>
    <definedName name="Weblogic">'Colocación de rack'!#REF!</definedName>
    <definedName name="Weblogic_Integration_Server">'Colocación de rack'!#REF!</definedName>
    <definedName name="Websphere">'Colocación de rack'!#REF!</definedName>
    <definedName name="Windows_IIS">'Colocación de rack'!#REF!</definedName>
    <definedName name="Windows_Server">'Colocación de rack'!#REF!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0" i="19" l="1"/>
  <c r="I31" i="19"/>
  <c r="I32" i="19"/>
  <c r="I33" i="19"/>
  <c r="I34" i="19"/>
  <c r="I35" i="19"/>
  <c r="I36" i="19"/>
  <c r="I37" i="19"/>
  <c r="I38" i="19"/>
  <c r="I39" i="19"/>
  <c r="I40" i="19"/>
  <c r="I41" i="19"/>
  <c r="I42" i="19"/>
  <c r="I29" i="19"/>
  <c r="H30" i="19"/>
  <c r="H31" i="19"/>
  <c r="H32" i="19"/>
  <c r="H33" i="19"/>
  <c r="H34" i="19"/>
  <c r="H35" i="19"/>
  <c r="H36" i="19"/>
  <c r="H37" i="19"/>
  <c r="H38" i="19"/>
  <c r="H39" i="19"/>
  <c r="H40" i="19"/>
  <c r="H41" i="19"/>
  <c r="H42" i="19"/>
  <c r="H29" i="19"/>
  <c r="G30" i="19"/>
  <c r="G31" i="19"/>
  <c r="G32" i="19"/>
  <c r="G33" i="19"/>
  <c r="G34" i="19"/>
  <c r="G35" i="19"/>
  <c r="G36" i="19"/>
  <c r="G37" i="19"/>
  <c r="G38" i="19"/>
  <c r="G39" i="19"/>
  <c r="G40" i="19"/>
  <c r="G41" i="19"/>
  <c r="G42" i="19"/>
  <c r="G29" i="19"/>
  <c r="F30" i="19"/>
  <c r="F31" i="19"/>
  <c r="F32" i="19"/>
  <c r="F33" i="19"/>
  <c r="F34" i="19"/>
  <c r="F35" i="19"/>
  <c r="F36" i="19"/>
  <c r="F37" i="19"/>
  <c r="F38" i="19"/>
  <c r="F39" i="19"/>
  <c r="F40" i="19"/>
  <c r="F41" i="19"/>
  <c r="F42" i="19"/>
  <c r="F29" i="19"/>
  <c r="E30" i="19"/>
  <c r="E31" i="19"/>
  <c r="E32" i="19"/>
  <c r="E33" i="19"/>
  <c r="E34" i="19"/>
  <c r="E35" i="19"/>
  <c r="E36" i="19"/>
  <c r="E37" i="19"/>
  <c r="E38" i="19"/>
  <c r="E39" i="19"/>
  <c r="E40" i="19"/>
  <c r="E41" i="19"/>
  <c r="E42" i="19"/>
  <c r="E29" i="19"/>
  <c r="D30" i="19"/>
  <c r="D31" i="19"/>
  <c r="D32" i="19"/>
  <c r="D33" i="19"/>
  <c r="D34" i="19"/>
  <c r="D35" i="19"/>
  <c r="D36" i="19"/>
  <c r="D37" i="19"/>
  <c r="D38" i="19"/>
  <c r="D39" i="19"/>
  <c r="D40" i="19"/>
  <c r="D41" i="19"/>
  <c r="D42" i="19"/>
  <c r="D29" i="19"/>
  <c r="C30" i="19"/>
  <c r="C31" i="19"/>
  <c r="C32" i="19"/>
  <c r="C33" i="19"/>
  <c r="C34" i="19"/>
  <c r="C35" i="19"/>
  <c r="C36" i="19"/>
  <c r="C37" i="19"/>
  <c r="C38" i="19"/>
  <c r="C39" i="19"/>
  <c r="C40" i="19"/>
  <c r="C41" i="19"/>
  <c r="C42" i="19"/>
  <c r="C29" i="19"/>
  <c r="B30" i="19"/>
  <c r="B31" i="19"/>
  <c r="B32" i="19"/>
  <c r="B33" i="19"/>
  <c r="B34" i="19"/>
  <c r="B35" i="19"/>
  <c r="B36" i="19"/>
  <c r="B37" i="19"/>
  <c r="B38" i="19"/>
  <c r="B39" i="19"/>
  <c r="B40" i="19"/>
  <c r="B41" i="19"/>
  <c r="B42" i="19"/>
  <c r="B29" i="19"/>
</calcChain>
</file>

<file path=xl/comments1.xml><?xml version="1.0" encoding="utf-8"?>
<comments xmlns="http://schemas.openxmlformats.org/spreadsheetml/2006/main">
  <authors>
    <author>Andrés Hernando Ruiz Orjuela</author>
  </authors>
  <commentList>
    <comment ref="BJ47" authorId="0">
      <text>
        <r>
          <rPr>
            <b/>
            <sz val="9"/>
            <color indexed="81"/>
            <rFont val="Tahoma"/>
            <family val="2"/>
          </rPr>
          <t>Andrés Hernando Ruiz Orjuela:</t>
        </r>
        <r>
          <rPr>
            <sz val="9"/>
            <color indexed="81"/>
            <rFont val="Tahoma"/>
            <family val="2"/>
          </rPr>
          <t xml:space="preserve">
No definida claramente por UNE, dio cifras entre .06 y 0.1 KVA para la potencia requerida</t>
        </r>
      </text>
    </comment>
  </commentList>
</comments>
</file>

<file path=xl/sharedStrings.xml><?xml version="1.0" encoding="utf-8"?>
<sst xmlns="http://schemas.openxmlformats.org/spreadsheetml/2006/main" count="250" uniqueCount="118">
  <si>
    <t>NA</t>
  </si>
  <si>
    <t>Código Matriz</t>
  </si>
  <si>
    <t>Nombre del Producto</t>
  </si>
  <si>
    <t>Requisitos específicos</t>
  </si>
  <si>
    <t>Características</t>
  </si>
  <si>
    <t>Unidades</t>
  </si>
  <si>
    <t>Descripción del requerimiento mínimo y/o Tipo tecnología</t>
  </si>
  <si>
    <t>Mínimo</t>
  </si>
  <si>
    <t>Máximo</t>
  </si>
  <si>
    <t>Hosting Virtual</t>
  </si>
  <si>
    <t>Nube Privada</t>
  </si>
  <si>
    <t>X</t>
  </si>
  <si>
    <t>Configuración</t>
  </si>
  <si>
    <t>Proceso de Contratación LP-AMP-014-2014</t>
  </si>
  <si>
    <t>Característica ofertada</t>
  </si>
  <si>
    <t>Fichas técnicas y requisitos mínimos Nuevos Servicios de Centro de Datos</t>
  </si>
  <si>
    <t>Categoría</t>
  </si>
  <si>
    <t>Collocation</t>
  </si>
  <si>
    <t>Servicios Collocation</t>
  </si>
  <si>
    <t xml:space="preserve">Tipo Servicio
</t>
  </si>
  <si>
    <t>Nivel de Servicio</t>
  </si>
  <si>
    <t xml:space="preserve">               \ Nivel de Servicio</t>
  </si>
  <si>
    <t>Bronce</t>
  </si>
  <si>
    <t>Plata</t>
  </si>
  <si>
    <t>Oro</t>
  </si>
  <si>
    <t>Platino</t>
  </si>
  <si>
    <t xml:space="preserve">Tipo Servicio </t>
  </si>
  <si>
    <t>Nivel de Exposición de la Información</t>
  </si>
  <si>
    <t xml:space="preserve">               \ Exposición Info</t>
  </si>
  <si>
    <t>Bajo</t>
  </si>
  <si>
    <t>Medio</t>
  </si>
  <si>
    <t>Alto</t>
  </si>
  <si>
    <t>Centro de Datos</t>
  </si>
  <si>
    <t>Tipos de Servicio según elasticidad</t>
  </si>
  <si>
    <t xml:space="preserve">               \ Elasticidad</t>
  </si>
  <si>
    <t>Baja</t>
  </si>
  <si>
    <t>Media</t>
  </si>
  <si>
    <t>Alta</t>
  </si>
  <si>
    <t>Tipo de Servicio x elasticidad</t>
  </si>
  <si>
    <t>Nube</t>
  </si>
  <si>
    <t>Centro_de_Datos_y_Nube_Privada</t>
  </si>
  <si>
    <t>Collocation
Housing o Hosting físico</t>
  </si>
  <si>
    <t>Mes</t>
  </si>
  <si>
    <t>Servicio</t>
  </si>
  <si>
    <t>Gabinete</t>
  </si>
  <si>
    <t>Instalación</t>
  </si>
  <si>
    <t>Seguridad</t>
  </si>
  <si>
    <t>Mínimo:
Controles de acceso
Vigilancia
Circuito cerrado de televisión
Sistema de detección y extinción de incendios</t>
  </si>
  <si>
    <t>Conectividad</t>
  </si>
  <si>
    <t>Manos remotas</t>
  </si>
  <si>
    <t>Responsabilidades</t>
  </si>
  <si>
    <t>Collocation de rack</t>
  </si>
  <si>
    <t>Alojamiento de rack con equipamiento informático y/o de comunicaciones</t>
  </si>
  <si>
    <t>Se contempla la prestación eventual de intervención en la modalidad de manos remotras bajo el esquema 7x24, para tareas como: reset de equipos, apagado/encendido de equipos, lectura de display/indicator, otras que no requieran conexiones de teclados y/o monitores, recableados,etc.
Hasta 20 horas mensuales de manos remotas incluidas.</t>
  </si>
  <si>
    <t>Alimentación de Energía</t>
  </si>
  <si>
    <t>** Los ANS que le aplica a este servicio, son los definidos para los demas servicios del paquete inicial del AMP de Centro de datos /Nube privada</t>
  </si>
  <si>
    <t>45
Unidades de Rack</t>
  </si>
  <si>
    <t>4KVA</t>
  </si>
  <si>
    <t>1 mes</t>
  </si>
  <si>
    <t>En general el proveedor es responsable por:
Montaje de los equipos y del gabinete.
Alimentación eléctrica, entriamiento, conectividad, seguridad.
La Entidad por su parte es responsable por:
Configuración y administración de los equipos, sistemas operativos y software en general.</t>
  </si>
  <si>
    <t xml:space="preserve">El proveedor debe incluir el el acceso a internet en las condiciones establecidas en los requisitos transversales del acuerdo marco de centro de datos.
El proveedor debe incluir hasta dieciséis (16) IP públicas, para cada servicio de colocación contratado.
El proveedor debe incluir hasta dieciséis (16) puntos de red en Fibra óptica o en UTP.
La entidad compradora debe incluir dentro del acuerdo marco de conectividad el canal de datos hacia el centro de datos, si lo requiere.
La entidad compradora, debe tener en cuenta la interconexión y la coubicación necesarias para habilitar sus servicios contratados en colocación.
</t>
  </si>
  <si>
    <t>Rack completo suministrado por la Entidad para alojar en el Centro de Datos del Proveedor.
Elemento (equipo) de forma diferente suministrado por la Entidad para alojar en el Centro de Datos del Proveedor.
Dimensiones máximas(Rack): 490 mm ancho, 2120 mm alto, Profundidad, 1220 mm</t>
  </si>
  <si>
    <t xml:space="preserve">Alimentación eléctrica, enfriamiento </t>
  </si>
  <si>
    <t xml:space="preserve">Doble línea de alimentación independiente
El proveedor debe calcular la potencia óptima requerida.  Hasta 4KVA incluidos (potencia adicional o de caractarísticas especiales, puede ser pedida por el servicio de Energía Adicional KVA).
</t>
  </si>
  <si>
    <t>SERVICIO CROSS-CONEXIÓN - COUBICACIÓN</t>
  </si>
  <si>
    <t>Coubicación CPE en nodo del Operador</t>
  </si>
  <si>
    <t>Unidades de rack (U)</t>
  </si>
  <si>
    <t>Garantizar la coubicación de los equipos de conectividad en el Data Center y/o nodo de interconexión del operador. El espacio se utilizará para le regleta de interconexion y los equipos CPE suministrados por el operador de conectividad (housing)</t>
  </si>
  <si>
    <t>Potencia</t>
  </si>
  <si>
    <t>KVA en AC</t>
  </si>
  <si>
    <t xml:space="preserve">Garantizar la potencia (Energia AC) que requiere el CPE dentro del nodo del operador </t>
  </si>
  <si>
    <t>0.5</t>
  </si>
  <si>
    <t>2.5</t>
  </si>
  <si>
    <t>Aire Acondicionado</t>
  </si>
  <si>
    <t>BTU</t>
  </si>
  <si>
    <t>Garantizar la temperatura mínima que requiere el CPE para su buen funcionamiento, según la potencia requerida.</t>
  </si>
  <si>
    <t>Crossconnection LAN</t>
  </si>
  <si>
    <t>Puertos Ethernet</t>
  </si>
  <si>
    <t>Garantizar cruzadas en el medio que sea necesario (fibra y/o cobre) dentro del Data Center y/o nodo de interconexión del operador de acuerdo a la necesidad de la entidad y redundancia requerida</t>
  </si>
  <si>
    <t xml:space="preserve"> 1 FastEthernet</t>
  </si>
  <si>
    <t>2 puertos 10 Giga Ethernet</t>
  </si>
  <si>
    <t>Crossconnection WAN</t>
  </si>
  <si>
    <t>Garantizar cruzadas en el medio que sea necesario (fibra y/o cobre) dentro del Data Center desde el equipo de Transmisión hasta la ubicación del CPE de la entidad.</t>
  </si>
  <si>
    <t>Disponibilidad</t>
  </si>
  <si>
    <t>Debe cumplir los ANS transversales del AMP.  La Disponibilidad minima esperada en conectividad es de 99.98%</t>
  </si>
  <si>
    <t>Opcionales con valor adicional</t>
  </si>
  <si>
    <t>Coubicación por equipos desktop</t>
  </si>
  <si>
    <t>Equipo</t>
  </si>
  <si>
    <t>Para el caso donde el proveedor tenga para habilitar la conectividad, elementos como desktop</t>
  </si>
  <si>
    <t>NOTA:  Se debe cotizar el servicio por unidad de Rack y Potencia requerida (AC/DC) de acuerdo con el ancho de banda contratada en conectividad (ver hoja de rangos de Unidades de Rack y Potencia), y según el nivel de servicio bronce, plata, oro y platino 
El servicio  incluira todos los demás elementos que no se hayan tenido en cuenta y que se requieran para establecer la interconexión entre los proveedores de conectividad y Centro de Datos, exceptuando equipos de transmisión</t>
  </si>
  <si>
    <t>UNIDADES DE RACK Y POTENCIA</t>
  </si>
  <si>
    <t>CUADRO RESUMEN DE MINIMOS REQUERIDOS PARA INTERCONEXION Y COUBICACIÓN</t>
  </si>
  <si>
    <t>Unidades de rack</t>
  </si>
  <si>
    <t>Potencia requerida (KVA)</t>
  </si>
  <si>
    <t>PROMEDIO</t>
  </si>
  <si>
    <t>512 Kbps</t>
  </si>
  <si>
    <t>1 Mbps</t>
  </si>
  <si>
    <t>2 Mbps</t>
  </si>
  <si>
    <t>4 Mbps</t>
  </si>
  <si>
    <t>6Mbps</t>
  </si>
  <si>
    <t>10 Mbps</t>
  </si>
  <si>
    <t>20Mbps</t>
  </si>
  <si>
    <t>32 Mbps</t>
  </si>
  <si>
    <t>64 Mbps</t>
  </si>
  <si>
    <t>128 Mbps</t>
  </si>
  <si>
    <t>256Mbps</t>
  </si>
  <si>
    <t>512Mbps</t>
  </si>
  <si>
    <t>1Gbps</t>
  </si>
  <si>
    <t>10Gbps</t>
  </si>
  <si>
    <t>Velocidad  cumpliendo la flexibilidad del AMP</t>
  </si>
  <si>
    <t>Azteca</t>
  </si>
  <si>
    <t>CLARO</t>
  </si>
  <si>
    <t>COLUMBUS</t>
  </si>
  <si>
    <t>IFX</t>
  </si>
  <si>
    <t>MEDIA COMMERCE</t>
  </si>
  <si>
    <t>TELEFONICA</t>
  </si>
  <si>
    <t>ETB</t>
  </si>
  <si>
    <t>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</si>
</sst>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Arial"/>
      <family val="2"/>
      <scheme val="minor"/>
    </font>
    <font>
      <b/>
      <sz val="11"/>
      <color theme="1"/>
      <name val="Arial"/>
      <family val="2"/>
      <scheme val="minor"/>
    </font>
    <font>
      <sz val="11"/>
      <color theme="0"/>
      <name val="Arial"/>
      <family val="2"/>
      <scheme val="minor"/>
    </font>
    <font>
      <b/>
      <sz val="14"/>
      <color theme="1"/>
      <name val="Arial"/>
      <family val="2"/>
      <scheme val="minor"/>
    </font>
    <font>
      <b/>
      <sz val="10"/>
      <color theme="1"/>
      <name val="Arial"/>
      <family val="2"/>
      <scheme val="minor"/>
    </font>
    <font>
      <sz val="10"/>
      <color theme="1"/>
      <name val="Arial"/>
      <family val="2"/>
      <scheme val="minor"/>
    </font>
    <font>
      <b/>
      <sz val="10"/>
      <color rgb="FFFFFFFF"/>
      <name val="Arial"/>
      <family val="2"/>
      <scheme val="minor"/>
    </font>
    <font>
      <sz val="10"/>
      <color rgb="FF000000"/>
      <name val="Arial"/>
      <family val="2"/>
      <scheme val="minor"/>
    </font>
    <font>
      <b/>
      <sz val="10"/>
      <color rgb="FFFFFFFF"/>
      <name val="Arial"/>
      <family val="2"/>
      <scheme val="major"/>
    </font>
    <font>
      <sz val="12"/>
      <color theme="1"/>
      <name val="Arial"/>
      <family val="2"/>
      <scheme val="minor"/>
    </font>
    <font>
      <i/>
      <sz val="11"/>
      <color theme="1"/>
      <name val="Arial"/>
      <family val="2"/>
      <scheme val="minor"/>
    </font>
    <font>
      <b/>
      <sz val="11"/>
      <name val="Arial"/>
      <family val="2"/>
      <scheme val="minor"/>
    </font>
    <font>
      <b/>
      <sz val="12"/>
      <color theme="1"/>
      <name val="Arial"/>
      <family val="2"/>
      <scheme val="minor"/>
    </font>
    <font>
      <u/>
      <sz val="11"/>
      <color theme="10"/>
      <name val="Arial"/>
      <family val="2"/>
      <scheme val="minor"/>
    </font>
    <font>
      <u/>
      <sz val="11"/>
      <color theme="11"/>
      <name val="Arial"/>
      <family val="2"/>
      <scheme val="minor"/>
    </font>
    <font>
      <sz val="10"/>
      <color theme="0"/>
      <name val="Arial"/>
      <family val="2"/>
      <scheme val="minor"/>
    </font>
    <font>
      <sz val="10"/>
      <name val="Arial"/>
      <family val="2"/>
      <scheme val="minor"/>
    </font>
    <font>
      <b/>
      <sz val="9"/>
      <color indexed="81"/>
      <name val="Tahoma"/>
      <family val="2"/>
    </font>
    <font>
      <sz val="9"/>
      <color indexed="81"/>
      <name val="Tahoma"/>
      <family val="2"/>
    </font>
  </fonts>
  <fills count="18">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89999084444715716"/>
        <bgColor indexed="64"/>
      </patternFill>
    </fill>
    <fill>
      <patternFill patternType="solid">
        <fgColor theme="1"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AFAA8"/>
        <bgColor indexed="64"/>
      </patternFill>
    </fill>
    <fill>
      <patternFill patternType="solid">
        <fgColor rgb="FF00B050"/>
        <bgColor indexed="64"/>
      </patternFill>
    </fill>
    <fill>
      <patternFill patternType="solid">
        <fgColor theme="3" tint="-0.249977111117893"/>
        <bgColor indexed="64"/>
      </patternFill>
    </fill>
    <fill>
      <patternFill patternType="solid">
        <fgColor theme="9" tint="-0.249977111117893"/>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auto="1"/>
      </top>
      <bottom/>
      <diagonal/>
    </border>
    <border>
      <left style="medium">
        <color auto="1"/>
      </left>
      <right/>
      <top style="medium">
        <color auto="1"/>
      </top>
      <bottom style="medium">
        <color theme="0" tint="-0.24994659260841701"/>
      </bottom>
      <diagonal/>
    </border>
    <border>
      <left/>
      <right/>
      <top style="medium">
        <color auto="1"/>
      </top>
      <bottom style="medium">
        <color auto="1"/>
      </bottom>
      <diagonal/>
    </border>
    <border>
      <left style="medium">
        <color auto="1"/>
      </left>
      <right/>
      <top style="medium">
        <color theme="0" tint="-0.24994659260841701"/>
      </top>
      <bottom style="medium">
        <color theme="0" tint="-0.24994659260841701"/>
      </bottom>
      <diagonal/>
    </border>
    <border>
      <left/>
      <right style="medium">
        <color auto="1"/>
      </right>
      <top style="medium">
        <color auto="1"/>
      </top>
      <bottom/>
      <diagonal/>
    </border>
    <border>
      <left style="medium">
        <color auto="1"/>
      </left>
      <right style="medium">
        <color theme="0" tint="-0.34998626667073579"/>
      </right>
      <top style="medium">
        <color auto="1"/>
      </top>
      <bottom style="medium">
        <color theme="0" tint="-0.34998626667073579"/>
      </bottom>
      <diagonal/>
    </border>
    <border>
      <left style="medium">
        <color theme="0" tint="-0.34998626667073579"/>
      </left>
      <right style="medium">
        <color theme="0" tint="-0.34998626667073579"/>
      </right>
      <top style="medium">
        <color auto="1"/>
      </top>
      <bottom style="medium">
        <color theme="0" tint="-0.34998626667073579"/>
      </bottom>
      <diagonal/>
    </border>
    <border>
      <left style="medium">
        <color theme="0" tint="-0.34998626667073579"/>
      </left>
      <right style="medium">
        <color auto="1"/>
      </right>
      <top style="medium">
        <color auto="1"/>
      </top>
      <bottom style="medium">
        <color theme="0" tint="-0.34998626667073579"/>
      </bottom>
      <diagonal/>
    </border>
    <border>
      <left style="medium">
        <color auto="1"/>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auto="1"/>
      </right>
      <top style="medium">
        <color theme="0" tint="-0.34998626667073579"/>
      </top>
      <bottom style="medium">
        <color theme="0" tint="-0.34998626667073579"/>
      </bottom>
      <diagonal/>
    </border>
    <border>
      <left style="medium">
        <color auto="1"/>
      </left>
      <right style="medium">
        <color theme="0" tint="-0.34998626667073579"/>
      </right>
      <top style="medium">
        <color theme="0" tint="-0.34998626667073579"/>
      </top>
      <bottom style="medium">
        <color auto="1"/>
      </bottom>
      <diagonal/>
    </border>
    <border>
      <left style="medium">
        <color theme="0" tint="-0.34998626667073579"/>
      </left>
      <right style="medium">
        <color theme="0" tint="-0.34998626667073579"/>
      </right>
      <top style="medium">
        <color theme="0" tint="-0.34998626667073579"/>
      </top>
      <bottom style="medium">
        <color auto="1"/>
      </bottom>
      <diagonal/>
    </border>
    <border>
      <left style="medium">
        <color theme="0" tint="-0.34998626667073579"/>
      </left>
      <right style="medium">
        <color auto="1"/>
      </right>
      <top style="medium">
        <color theme="0" tint="-0.34998626667073579"/>
      </top>
      <bottom style="medium">
        <color auto="1"/>
      </bottom>
      <diagonal/>
    </border>
    <border>
      <left style="medium">
        <color auto="1"/>
      </left>
      <right/>
      <top/>
      <bottom/>
      <diagonal/>
    </border>
    <border>
      <left style="medium">
        <color auto="1"/>
      </left>
      <right style="medium">
        <color auto="1"/>
      </right>
      <top style="medium">
        <color auto="1"/>
      </top>
      <bottom style="medium">
        <color theme="0" tint="-0.34998626667073579"/>
      </bottom>
      <diagonal/>
    </border>
    <border>
      <left style="medium">
        <color auto="1"/>
      </left>
      <right style="medium">
        <color auto="1"/>
      </right>
      <top style="medium">
        <color theme="0" tint="-0.34998626667073579"/>
      </top>
      <bottom style="medium">
        <color theme="0" tint="-0.34998626667073579"/>
      </bottom>
      <diagonal/>
    </border>
    <border>
      <left style="medium">
        <color auto="1"/>
      </left>
      <right style="medium">
        <color auto="1"/>
      </right>
      <top style="medium">
        <color theme="0" tint="-0.34998626667073579"/>
      </top>
      <bottom style="medium">
        <color auto="1"/>
      </bottom>
      <diagonal/>
    </border>
    <border>
      <left style="medium">
        <color auto="1"/>
      </left>
      <right/>
      <top style="medium">
        <color theme="0" tint="-0.24994659260841701"/>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auto="1"/>
      </left>
      <right/>
      <top style="medium">
        <color theme="0" tint="-0.2499465926084170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theme="0" tint="-0.2499465926084170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theme="0" tint="-0.24994659260841701"/>
      </top>
      <bottom style="medium">
        <color theme="0" tint="-0.24994659260841701"/>
      </bottom>
      <diagonal/>
    </border>
    <border>
      <left style="medium">
        <color auto="1"/>
      </left>
      <right style="medium">
        <color auto="1"/>
      </right>
      <top style="medium">
        <color theme="0" tint="-0.2499465926084170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0" fontId="14" fillId="0" borderId="0" applyNumberFormat="0" applyFill="0" applyBorder="0" applyAlignment="0" applyProtection="0"/>
  </cellStyleXfs>
  <cellXfs count="98">
    <xf numFmtId="0" fontId="0" fillId="0" borderId="0" xfId="0"/>
    <xf numFmtId="0" fontId="5" fillId="0" borderId="0" xfId="0" applyFont="1"/>
    <xf numFmtId="0" fontId="5" fillId="0" borderId="0" xfId="0" applyFont="1" applyProtection="1"/>
    <xf numFmtId="0" fontId="4" fillId="0" borderId="0" xfId="0" applyFont="1" applyProtection="1"/>
    <xf numFmtId="0" fontId="6" fillId="4" borderId="3" xfId="0" applyFont="1" applyFill="1" applyBorder="1" applyAlignment="1" applyProtection="1">
      <alignment horizontal="left" vertical="top" wrapText="1" readingOrder="1"/>
    </xf>
    <xf numFmtId="0" fontId="7" fillId="5" borderId="2" xfId="0" applyFont="1" applyFill="1" applyBorder="1" applyAlignment="1" applyProtection="1">
      <alignment vertical="top" wrapText="1" readingOrder="1"/>
    </xf>
    <xf numFmtId="0" fontId="5" fillId="0" borderId="0" xfId="0" applyFont="1" applyAlignment="1" applyProtection="1">
      <alignment horizontal="center" vertical="center" wrapText="1"/>
    </xf>
    <xf numFmtId="0" fontId="8" fillId="6" borderId="23" xfId="0" applyFont="1" applyFill="1" applyBorder="1" applyAlignment="1" applyProtection="1">
      <alignment horizontal="left" vertical="top" wrapText="1" readingOrder="1"/>
    </xf>
    <xf numFmtId="0" fontId="8" fillId="6" borderId="24" xfId="0" applyFont="1" applyFill="1" applyBorder="1" applyAlignment="1" applyProtection="1">
      <alignment horizontal="left" vertical="top" wrapText="1" readingOrder="1"/>
    </xf>
    <xf numFmtId="0" fontId="7" fillId="5" borderId="2" xfId="0" applyFont="1" applyFill="1" applyBorder="1" applyAlignment="1" applyProtection="1">
      <alignment horizontal="center" vertical="center" wrapText="1" readingOrder="1"/>
    </xf>
    <xf numFmtId="0" fontId="6" fillId="6" borderId="23" xfId="0" applyFont="1" applyFill="1" applyBorder="1" applyAlignment="1" applyProtection="1">
      <alignment horizontal="left" vertical="top" wrapText="1" readingOrder="1"/>
    </xf>
    <xf numFmtId="0" fontId="6" fillId="6" borderId="24" xfId="0" applyFont="1" applyFill="1" applyBorder="1" applyAlignment="1" applyProtection="1">
      <alignment horizontal="left" vertical="top" wrapText="1" readingOrder="1"/>
    </xf>
    <xf numFmtId="0" fontId="10" fillId="0" borderId="18" xfId="0" applyFont="1" applyBorder="1" applyAlignment="1" applyProtection="1">
      <alignment horizontal="left" wrapText="1"/>
      <protection locked="0"/>
    </xf>
    <xf numFmtId="0" fontId="0" fillId="0" borderId="18" xfId="0" applyBorder="1" applyProtection="1">
      <protection locked="0"/>
    </xf>
    <xf numFmtId="0" fontId="0" fillId="3" borderId="9"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xf>
    <xf numFmtId="0" fontId="0" fillId="3" borderId="19" xfId="0" applyFill="1" applyBorder="1" applyAlignment="1" applyProtection="1">
      <alignment horizontal="center" vertical="center" wrapText="1"/>
      <protection locked="0"/>
    </xf>
    <xf numFmtId="0" fontId="0" fillId="0" borderId="12" xfId="0" applyBorder="1" applyAlignment="1" applyProtection="1">
      <alignment horizontal="left" vertical="center" wrapText="1"/>
    </xf>
    <xf numFmtId="0" fontId="0" fillId="0" borderId="13" xfId="0" applyBorder="1" applyAlignment="1" applyProtection="1">
      <alignment horizontal="center"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center" vertical="center" wrapText="1"/>
    </xf>
    <xf numFmtId="0" fontId="0" fillId="0" borderId="20" xfId="0" applyBorder="1" applyAlignment="1" applyProtection="1">
      <alignment horizontal="center" vertical="center" wrapText="1"/>
      <protection locked="0"/>
    </xf>
    <xf numFmtId="0" fontId="0" fillId="0" borderId="15" xfId="0" applyBorder="1" applyAlignment="1" applyProtection="1">
      <alignment horizontal="left" vertical="center" wrapText="1"/>
    </xf>
    <xf numFmtId="0" fontId="0" fillId="0" borderId="16" xfId="0" applyBorder="1" applyAlignment="1" applyProtection="1">
      <alignment horizontal="center"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center" vertical="center" wrapText="1"/>
    </xf>
    <xf numFmtId="0" fontId="0" fillId="0" borderId="21" xfId="0" applyBorder="1" applyAlignment="1" applyProtection="1">
      <alignment horizontal="center" vertical="center" wrapText="1"/>
      <protection locked="0"/>
    </xf>
    <xf numFmtId="0" fontId="1" fillId="0" borderId="27" xfId="0" applyFont="1" applyBorder="1" applyAlignment="1" applyProtection="1">
      <alignment horizontal="center"/>
      <protection locked="0"/>
    </xf>
    <xf numFmtId="0" fontId="2" fillId="2" borderId="5" xfId="0" applyFont="1" applyFill="1" applyBorder="1" applyAlignment="1" applyProtection="1">
      <alignment horizontal="center" vertical="center" wrapText="1"/>
    </xf>
    <xf numFmtId="0" fontId="6" fillId="6" borderId="23" xfId="0" applyFont="1" applyFill="1" applyBorder="1" applyAlignment="1" applyProtection="1">
      <alignment horizontal="center" vertical="top" wrapText="1" readingOrder="1"/>
    </xf>
    <xf numFmtId="0" fontId="6" fillId="6" borderId="24" xfId="0" applyFont="1" applyFill="1" applyBorder="1" applyAlignment="1" applyProtection="1">
      <alignment horizontal="center" vertical="top" wrapText="1" readingOrder="1"/>
    </xf>
    <xf numFmtId="0" fontId="5"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6" borderId="23" xfId="0" applyFont="1" applyFill="1" applyBorder="1" applyAlignment="1" applyProtection="1">
      <alignment horizontal="center" vertical="top" wrapText="1" readingOrder="1"/>
    </xf>
    <xf numFmtId="0" fontId="8" fillId="6" borderId="24" xfId="0" applyFont="1" applyFill="1" applyBorder="1" applyAlignment="1" applyProtection="1">
      <alignment horizontal="center" vertical="top" wrapText="1" readingOrder="1"/>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11" fillId="0" borderId="4" xfId="0" applyFont="1" applyBorder="1" applyAlignment="1" applyProtection="1">
      <alignment horizontal="left" vertical="center" wrapText="1"/>
    </xf>
    <xf numFmtId="0" fontId="9" fillId="0" borderId="6" xfId="0" applyFont="1" applyBorder="1" applyAlignment="1" applyProtection="1">
      <alignment horizontal="left" wrapText="1"/>
    </xf>
    <xf numFmtId="0" fontId="2" fillId="2" borderId="22"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6" xfId="0" applyBorder="1" applyAlignment="1" applyProtection="1">
      <alignment horizontal="left" vertical="center" wrapText="1"/>
    </xf>
    <xf numFmtId="0" fontId="15" fillId="7" borderId="5" xfId="0" applyFont="1" applyFill="1" applyBorder="1" applyAlignment="1">
      <alignment horizontal="center" vertical="center" wrapText="1"/>
    </xf>
    <xf numFmtId="0" fontId="5" fillId="0" borderId="28" xfId="0" applyFont="1" applyBorder="1" applyAlignment="1">
      <alignment horizontal="center" wrapText="1"/>
    </xf>
    <xf numFmtId="0" fontId="5" fillId="0" borderId="6" xfId="0" applyFont="1" applyBorder="1" applyAlignment="1">
      <alignment horizontal="center" wrapText="1"/>
    </xf>
    <xf numFmtId="0" fontId="5" fillId="0" borderId="29" xfId="0" applyFont="1" applyBorder="1" applyAlignment="1">
      <alignment horizontal="center" wrapText="1"/>
    </xf>
    <xf numFmtId="0" fontId="15" fillId="7" borderId="30" xfId="0" applyFont="1" applyFill="1" applyBorder="1" applyAlignment="1">
      <alignment horizontal="center" vertical="center" wrapText="1"/>
    </xf>
    <xf numFmtId="0" fontId="5" fillId="0" borderId="6" xfId="0" applyFont="1" applyBorder="1" applyAlignment="1">
      <alignment horizontal="left" wrapText="1"/>
    </xf>
    <xf numFmtId="0" fontId="5" fillId="0" borderId="29" xfId="0" applyFont="1" applyBorder="1" applyAlignment="1">
      <alignment horizontal="left" wrapText="1"/>
    </xf>
    <xf numFmtId="0" fontId="4" fillId="0" borderId="31" xfId="0" applyFont="1" applyBorder="1" applyAlignment="1" applyProtection="1">
      <alignment horizontal="center"/>
      <protection locked="0"/>
    </xf>
    <xf numFmtId="0" fontId="15" fillId="7" borderId="7" xfId="0" applyFont="1" applyFill="1" applyBorder="1" applyAlignment="1">
      <alignment horizontal="center" vertical="center" wrapText="1"/>
    </xf>
    <xf numFmtId="0" fontId="5" fillId="8" borderId="9"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6" fillId="0" borderId="12"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center" vertical="center" wrapText="1"/>
    </xf>
    <xf numFmtId="0" fontId="15" fillId="7" borderId="32" xfId="0" applyFont="1" applyFill="1" applyBorder="1" applyAlignment="1">
      <alignment horizontal="center" vertical="center" wrapText="1"/>
    </xf>
    <xf numFmtId="0" fontId="15" fillId="7" borderId="33" xfId="0" applyFont="1" applyFill="1" applyBorder="1" applyAlignment="1">
      <alignment horizontal="center" vertical="center" wrapText="1"/>
    </xf>
    <xf numFmtId="0" fontId="0" fillId="0" borderId="0" xfId="0" applyAlignment="1">
      <alignment horizontal="left" vertical="center" wrapText="1"/>
    </xf>
    <xf numFmtId="0" fontId="1" fillId="0" borderId="0" xfId="0" applyFont="1"/>
    <xf numFmtId="0" fontId="1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 xfId="0" applyBorder="1"/>
    <xf numFmtId="0" fontId="0" fillId="9" borderId="37" xfId="0" applyFill="1" applyBorder="1" applyAlignment="1">
      <alignment horizontal="center"/>
    </xf>
    <xf numFmtId="0" fontId="0" fillId="9" borderId="38" xfId="0" applyFill="1" applyBorder="1" applyAlignment="1">
      <alignment horizontal="center"/>
    </xf>
    <xf numFmtId="1" fontId="0" fillId="0" borderId="1" xfId="0" applyNumberFormat="1" applyBorder="1"/>
    <xf numFmtId="164" fontId="0" fillId="0" borderId="1" xfId="0" applyNumberFormat="1" applyBorder="1"/>
    <xf numFmtId="0" fontId="5" fillId="0" borderId="1" xfId="0" applyFont="1" applyBorder="1" applyAlignment="1">
      <alignment horizontal="left" vertical="center" wrapText="1"/>
    </xf>
    <xf numFmtId="0" fontId="0" fillId="10" borderId="39" xfId="0" applyFill="1" applyBorder="1" applyAlignment="1">
      <alignment horizontal="center"/>
    </xf>
    <xf numFmtId="0" fontId="0" fillId="10" borderId="40" xfId="0" applyFill="1" applyBorder="1" applyAlignment="1">
      <alignment horizontal="center"/>
    </xf>
    <xf numFmtId="0" fontId="0" fillId="10" borderId="41"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0" fillId="13" borderId="1" xfId="0" applyFill="1" applyBorder="1" applyAlignment="1">
      <alignment horizontal="center"/>
    </xf>
    <xf numFmtId="0" fontId="0" fillId="14" borderId="1" xfId="0" applyFill="1" applyBorder="1" applyAlignment="1">
      <alignment horizontal="center"/>
    </xf>
    <xf numFmtId="0" fontId="0" fillId="15" borderId="1" xfId="0" applyFill="1" applyBorder="1" applyAlignment="1">
      <alignment horizontal="center"/>
    </xf>
    <xf numFmtId="0" fontId="2" fillId="16" borderId="1" xfId="0" applyFont="1" applyFill="1" applyBorder="1" applyAlignment="1">
      <alignment horizontal="center"/>
    </xf>
    <xf numFmtId="0" fontId="2" fillId="17" borderId="1" xfId="0" applyFont="1" applyFill="1" applyBorder="1" applyAlignment="1">
      <alignment horizontal="center"/>
    </xf>
    <xf numFmtId="2" fontId="0" fillId="0" borderId="1" xfId="0" applyNumberFormat="1" applyBorder="1"/>
    <xf numFmtId="0" fontId="0" fillId="0" borderId="1" xfId="0" applyBorder="1" applyAlignment="1">
      <alignment horizontal="center"/>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Light16"/>
  <colors>
    <mruColors>
      <color rgb="FFFF6600"/>
      <color rgb="FFE9ED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c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2:G51"/>
  <sheetViews>
    <sheetView tabSelected="1" topLeftCell="A49" workbookViewId="0">
      <selection activeCell="F43" sqref="F43"/>
    </sheetView>
  </sheetViews>
  <sheetFormatPr baseColWidth="10" defaultColWidth="11" defaultRowHeight="12" x14ac:dyDescent="0"/>
  <cols>
    <col min="1" max="1" width="20.42578125" style="2" customWidth="1"/>
    <col min="2" max="2" width="15.85546875" style="2" customWidth="1"/>
    <col min="3" max="3" width="15" style="2" customWidth="1"/>
    <col min="4" max="4" width="22.140625" style="2" customWidth="1"/>
    <col min="5" max="5" width="13.42578125" style="2" customWidth="1"/>
    <col min="6" max="6" width="22.140625" style="2" customWidth="1"/>
    <col min="7" max="7" width="13.7109375" style="2" customWidth="1"/>
    <col min="8" max="11" width="20.7109375" style="1" customWidth="1"/>
    <col min="12" max="12" width="33.42578125" style="1" customWidth="1"/>
    <col min="13" max="13" width="34" style="1" customWidth="1"/>
    <col min="14" max="14" width="10.140625" style="1" customWidth="1"/>
    <col min="15" max="15" width="10" style="1" customWidth="1"/>
    <col min="16" max="16384" width="11" style="1"/>
  </cols>
  <sheetData>
    <row r="2" spans="1:6" ht="17">
      <c r="A2" s="34" t="s">
        <v>15</v>
      </c>
      <c r="B2" s="34"/>
      <c r="C2" s="34"/>
      <c r="D2" s="34"/>
      <c r="E2" s="34"/>
      <c r="F2" s="34"/>
    </row>
    <row r="3" spans="1:6" ht="12.75" customHeight="1">
      <c r="A3" s="33" t="s">
        <v>13</v>
      </c>
      <c r="B3" s="33"/>
      <c r="C3" s="33"/>
      <c r="D3" s="33"/>
      <c r="E3" s="33"/>
      <c r="F3" s="33"/>
    </row>
    <row r="4" spans="1:6" ht="12.75" customHeight="1" thickBot="1">
      <c r="A4" s="6"/>
      <c r="B4" s="6"/>
      <c r="C4" s="6"/>
      <c r="D4" s="6"/>
      <c r="E4" s="6"/>
      <c r="F4" s="6"/>
    </row>
    <row r="5" spans="1:6" ht="12.75" customHeight="1" thickBot="1">
      <c r="A5" s="4" t="s">
        <v>16</v>
      </c>
      <c r="B5" s="6"/>
      <c r="C5" s="6"/>
      <c r="D5" s="6"/>
      <c r="E5" s="6"/>
      <c r="F5" s="6"/>
    </row>
    <row r="6" spans="1:6" ht="12.75" customHeight="1" thickBot="1">
      <c r="A6" s="5" t="s">
        <v>17</v>
      </c>
      <c r="B6" s="6"/>
      <c r="C6" s="6"/>
      <c r="D6" s="6"/>
      <c r="E6" s="6"/>
      <c r="F6" s="6"/>
    </row>
    <row r="7" spans="1:6" ht="12.75" customHeight="1" thickBot="1">
      <c r="A7" s="5"/>
      <c r="B7" s="6"/>
      <c r="C7" s="6"/>
      <c r="D7" s="6"/>
      <c r="E7" s="6"/>
      <c r="F7" s="6"/>
    </row>
    <row r="8" spans="1:6" ht="12.75" customHeight="1" thickBot="1">
      <c r="A8" s="5"/>
      <c r="B8" s="6"/>
      <c r="C8" s="6"/>
      <c r="D8" s="6"/>
      <c r="E8" s="6"/>
      <c r="F8" s="6"/>
    </row>
    <row r="9" spans="1:6" ht="12.75" customHeight="1">
      <c r="A9" s="6"/>
      <c r="B9" s="6"/>
      <c r="C9" s="6"/>
      <c r="D9" s="6"/>
      <c r="E9" s="6"/>
      <c r="F9" s="6"/>
    </row>
    <row r="10" spans="1:6" ht="12.75" customHeight="1">
      <c r="A10" s="6"/>
      <c r="B10" s="6"/>
      <c r="C10" s="6"/>
      <c r="D10" s="6"/>
      <c r="E10" s="6"/>
      <c r="F10" s="6"/>
    </row>
    <row r="11" spans="1:6" ht="12.75" customHeight="1" thickBot="1">
      <c r="A11" s="3" t="s">
        <v>18</v>
      </c>
      <c r="B11" s="6"/>
      <c r="C11" s="6"/>
      <c r="D11" s="6"/>
      <c r="E11" s="6"/>
      <c r="F11" s="6"/>
    </row>
    <row r="12" spans="1:6" ht="12.75" customHeight="1" thickBot="1">
      <c r="A12" s="4" t="s">
        <v>19</v>
      </c>
      <c r="B12" s="6"/>
      <c r="C12" s="6"/>
      <c r="D12" s="6"/>
      <c r="E12" s="6"/>
      <c r="F12" s="6"/>
    </row>
    <row r="13" spans="1:6" ht="12.75" customHeight="1" thickBot="1">
      <c r="A13" s="5" t="s">
        <v>17</v>
      </c>
      <c r="B13" s="6"/>
      <c r="C13" s="6"/>
      <c r="D13" s="6"/>
      <c r="E13" s="6"/>
      <c r="F13" s="6"/>
    </row>
    <row r="14" spans="1:6" ht="12.75" customHeight="1">
      <c r="A14" s="6"/>
      <c r="B14" s="6"/>
      <c r="C14" s="6"/>
      <c r="D14" s="6"/>
      <c r="E14" s="6"/>
      <c r="F14" s="6"/>
    </row>
    <row r="16" spans="1:6" ht="13" thickBot="1">
      <c r="A16" s="3" t="s">
        <v>33</v>
      </c>
    </row>
    <row r="17" spans="1:5">
      <c r="A17" s="10" t="s">
        <v>34</v>
      </c>
      <c r="B17" s="31" t="s">
        <v>35</v>
      </c>
      <c r="C17" s="31" t="s">
        <v>36</v>
      </c>
      <c r="D17" s="31" t="s">
        <v>37</v>
      </c>
    </row>
    <row r="18" spans="1:5">
      <c r="A18" s="11" t="s">
        <v>26</v>
      </c>
      <c r="B18" s="32"/>
      <c r="C18" s="32"/>
      <c r="D18" s="32"/>
    </row>
    <row r="19" spans="1:5" ht="37" thickBot="1">
      <c r="A19" s="9" t="s">
        <v>38</v>
      </c>
      <c r="B19" s="9" t="s">
        <v>41</v>
      </c>
      <c r="C19" s="9" t="s">
        <v>9</v>
      </c>
      <c r="D19" s="9" t="s">
        <v>39</v>
      </c>
    </row>
    <row r="20" spans="1:5" ht="25" thickBot="1">
      <c r="A20" s="9" t="s">
        <v>40</v>
      </c>
      <c r="B20" s="9" t="s">
        <v>11</v>
      </c>
      <c r="C20" s="9" t="s">
        <v>11</v>
      </c>
      <c r="D20" s="9" t="s">
        <v>10</v>
      </c>
    </row>
    <row r="23" spans="1:5" ht="13" thickBot="1">
      <c r="A23" s="3" t="s">
        <v>20</v>
      </c>
    </row>
    <row r="24" spans="1:5">
      <c r="A24" s="7" t="s">
        <v>21</v>
      </c>
      <c r="B24" s="35" t="s">
        <v>22</v>
      </c>
      <c r="C24" s="35" t="s">
        <v>23</v>
      </c>
      <c r="D24" s="35" t="s">
        <v>24</v>
      </c>
      <c r="E24" s="35" t="s">
        <v>25</v>
      </c>
    </row>
    <row r="25" spans="1:5">
      <c r="A25" s="8" t="s">
        <v>26</v>
      </c>
      <c r="B25" s="36"/>
      <c r="C25" s="36"/>
      <c r="D25" s="36"/>
      <c r="E25" s="36"/>
    </row>
    <row r="26" spans="1:5" ht="13" thickBot="1">
      <c r="A26" s="9" t="s">
        <v>32</v>
      </c>
      <c r="B26" s="9" t="s">
        <v>11</v>
      </c>
      <c r="C26" s="9" t="s">
        <v>11</v>
      </c>
      <c r="D26" s="9" t="s">
        <v>11</v>
      </c>
      <c r="E26" s="9" t="s">
        <v>11</v>
      </c>
    </row>
    <row r="29" spans="1:5" ht="13" thickBot="1">
      <c r="A29" s="3" t="s">
        <v>27</v>
      </c>
    </row>
    <row r="30" spans="1:5">
      <c r="A30" s="10" t="s">
        <v>28</v>
      </c>
      <c r="B30" s="31" t="s">
        <v>29</v>
      </c>
      <c r="C30" s="31" t="s">
        <v>30</v>
      </c>
      <c r="D30" s="31" t="s">
        <v>31</v>
      </c>
    </row>
    <row r="31" spans="1:5">
      <c r="A31" s="11" t="s">
        <v>26</v>
      </c>
      <c r="B31" s="32"/>
      <c r="C31" s="32"/>
      <c r="D31" s="32"/>
    </row>
    <row r="32" spans="1:5" ht="13" thickBot="1">
      <c r="A32" s="9" t="s">
        <v>32</v>
      </c>
      <c r="B32" s="9" t="s">
        <v>11</v>
      </c>
      <c r="C32" s="9" t="s">
        <v>11</v>
      </c>
      <c r="D32" s="9" t="s">
        <v>11</v>
      </c>
    </row>
    <row r="38" spans="1:7" ht="13" thickBot="1"/>
    <row r="39" spans="1:7" ht="16" thickBot="1">
      <c r="A39" s="30" t="s">
        <v>2</v>
      </c>
      <c r="B39" s="41" t="s">
        <v>51</v>
      </c>
      <c r="C39" s="41"/>
      <c r="D39" s="41"/>
      <c r="E39" s="41"/>
      <c r="F39" s="41"/>
      <c r="G39" s="12"/>
    </row>
    <row r="40" spans="1:7" ht="14" thickBot="1">
      <c r="A40" s="42" t="s">
        <v>1</v>
      </c>
      <c r="B40" s="44">
        <v>0</v>
      </c>
      <c r="C40" s="44"/>
      <c r="D40" s="44"/>
      <c r="E40" s="44"/>
      <c r="F40" s="45"/>
      <c r="G40" s="13"/>
    </row>
    <row r="41" spans="1:7" ht="14" thickBot="1">
      <c r="A41" s="43"/>
      <c r="B41" s="46"/>
      <c r="C41" s="46"/>
      <c r="D41" s="46"/>
      <c r="E41" s="46"/>
      <c r="F41" s="47"/>
      <c r="G41" s="29" t="s">
        <v>12</v>
      </c>
    </row>
    <row r="42" spans="1:7" ht="27" thickBot="1">
      <c r="A42" s="37" t="s">
        <v>3</v>
      </c>
      <c r="B42" s="14" t="s">
        <v>4</v>
      </c>
      <c r="C42" s="15" t="s">
        <v>5</v>
      </c>
      <c r="D42" s="16" t="s">
        <v>6</v>
      </c>
      <c r="E42" s="15" t="s">
        <v>7</v>
      </c>
      <c r="F42" s="17" t="s">
        <v>8</v>
      </c>
      <c r="G42" s="18" t="s">
        <v>14</v>
      </c>
    </row>
    <row r="43" spans="1:7" ht="40" thickBot="1">
      <c r="A43" s="38"/>
      <c r="B43" s="19" t="s">
        <v>43</v>
      </c>
      <c r="C43" s="20" t="s">
        <v>42</v>
      </c>
      <c r="D43" s="21" t="s">
        <v>52</v>
      </c>
      <c r="E43" s="20"/>
      <c r="F43" s="22" t="s">
        <v>56</v>
      </c>
      <c r="G43" s="23"/>
    </row>
    <row r="44" spans="1:7" ht="157" thickBot="1">
      <c r="A44" s="38"/>
      <c r="B44" s="19" t="s">
        <v>44</v>
      </c>
      <c r="C44" s="20" t="s">
        <v>0</v>
      </c>
      <c r="D44" s="21" t="s">
        <v>61</v>
      </c>
      <c r="E44" s="20"/>
      <c r="F44" s="22"/>
      <c r="G44" s="23"/>
    </row>
    <row r="45" spans="1:7" ht="27" thickBot="1">
      <c r="A45" s="38"/>
      <c r="B45" s="19" t="s">
        <v>45</v>
      </c>
      <c r="C45" s="20" t="s">
        <v>0</v>
      </c>
      <c r="D45" s="21" t="s">
        <v>62</v>
      </c>
      <c r="E45" s="20"/>
      <c r="F45" s="22"/>
      <c r="G45" s="23"/>
    </row>
    <row r="46" spans="1:7" ht="79" thickBot="1">
      <c r="A46" s="38"/>
      <c r="B46" s="19" t="s">
        <v>46</v>
      </c>
      <c r="C46" s="20" t="s">
        <v>0</v>
      </c>
      <c r="D46" s="21" t="s">
        <v>47</v>
      </c>
      <c r="E46" s="20"/>
      <c r="F46" s="22"/>
      <c r="G46" s="23"/>
    </row>
    <row r="47" spans="1:7" ht="144" thickBot="1">
      <c r="A47" s="38"/>
      <c r="B47" s="19" t="s">
        <v>54</v>
      </c>
      <c r="C47" s="20" t="s">
        <v>0</v>
      </c>
      <c r="D47" s="21" t="s">
        <v>63</v>
      </c>
      <c r="E47" s="20"/>
      <c r="F47" s="22" t="s">
        <v>57</v>
      </c>
      <c r="G47" s="23"/>
    </row>
    <row r="48" spans="1:7" ht="326" thickBot="1">
      <c r="A48" s="38"/>
      <c r="B48" s="19" t="s">
        <v>48</v>
      </c>
      <c r="C48" s="20" t="s">
        <v>0</v>
      </c>
      <c r="D48" s="21" t="s">
        <v>60</v>
      </c>
      <c r="E48" s="20"/>
      <c r="F48" s="22"/>
      <c r="G48" s="23"/>
    </row>
    <row r="49" spans="1:7" ht="183" thickBot="1">
      <c r="A49" s="38"/>
      <c r="B49" s="19" t="s">
        <v>49</v>
      </c>
      <c r="C49" s="20" t="s">
        <v>0</v>
      </c>
      <c r="D49" s="21" t="s">
        <v>53</v>
      </c>
      <c r="E49" s="20" t="s">
        <v>58</v>
      </c>
      <c r="F49" s="22"/>
      <c r="G49" s="23"/>
    </row>
    <row r="50" spans="1:7" ht="170" thickBot="1">
      <c r="A50" s="39"/>
      <c r="B50" s="24" t="s">
        <v>50</v>
      </c>
      <c r="C50" s="25"/>
      <c r="D50" s="26" t="s">
        <v>59</v>
      </c>
      <c r="E50" s="25"/>
      <c r="F50" s="27"/>
      <c r="G50" s="28"/>
    </row>
    <row r="51" spans="1:7" ht="13">
      <c r="A51" s="40" t="s">
        <v>55</v>
      </c>
      <c r="B51" s="40"/>
      <c r="C51" s="40"/>
      <c r="D51" s="40"/>
      <c r="E51" s="40"/>
      <c r="F51" s="40"/>
      <c r="G51" s="40"/>
    </row>
  </sheetData>
  <mergeCells count="17">
    <mergeCell ref="B39:F39"/>
    <mergeCell ref="A40:A41"/>
    <mergeCell ref="B40:F41"/>
    <mergeCell ref="A42:A50"/>
    <mergeCell ref="A51:G51"/>
    <mergeCell ref="B30:B31"/>
    <mergeCell ref="C30:C31"/>
    <mergeCell ref="D30:D31"/>
    <mergeCell ref="A3:F3"/>
    <mergeCell ref="A2:F2"/>
    <mergeCell ref="B24:B25"/>
    <mergeCell ref="C24:C25"/>
    <mergeCell ref="D24:D25"/>
    <mergeCell ref="E24:E25"/>
    <mergeCell ref="B17:B18"/>
    <mergeCell ref="C17:C18"/>
    <mergeCell ref="D17:D1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M60"/>
  <sheetViews>
    <sheetView workbookViewId="0">
      <selection activeCell="J34" sqref="J34"/>
    </sheetView>
  </sheetViews>
  <sheetFormatPr baseColWidth="10" defaultRowHeight="13" x14ac:dyDescent="0"/>
  <cols>
    <col min="1" max="1" width="22" customWidth="1"/>
    <col min="4" max="4" width="19.140625" customWidth="1"/>
    <col min="7" max="7" width="17.140625" customWidth="1"/>
  </cols>
  <sheetData>
    <row r="2" spans="1:7" ht="14" thickBot="1"/>
    <row r="3" spans="1:7" ht="14" thickBot="1">
      <c r="A3" s="48" t="s">
        <v>2</v>
      </c>
      <c r="B3" s="49" t="s">
        <v>64</v>
      </c>
      <c r="C3" s="50"/>
      <c r="D3" s="50"/>
      <c r="E3" s="50"/>
      <c r="F3" s="50"/>
      <c r="G3" s="51"/>
    </row>
    <row r="4" spans="1:7" ht="14" thickBot="1">
      <c r="A4" s="52" t="s">
        <v>1</v>
      </c>
      <c r="B4" s="53"/>
      <c r="C4" s="53"/>
      <c r="D4" s="53"/>
      <c r="E4" s="53"/>
      <c r="F4" s="54"/>
      <c r="G4" s="55" t="s">
        <v>12</v>
      </c>
    </row>
    <row r="5" spans="1:7" ht="37" thickBot="1">
      <c r="A5" s="56" t="s">
        <v>3</v>
      </c>
      <c r="B5" s="57" t="s">
        <v>4</v>
      </c>
      <c r="C5" s="58" t="s">
        <v>5</v>
      </c>
      <c r="D5" s="59" t="s">
        <v>6</v>
      </c>
      <c r="E5" s="58" t="s">
        <v>7</v>
      </c>
      <c r="F5" s="60" t="s">
        <v>8</v>
      </c>
      <c r="G5" s="60" t="s">
        <v>14</v>
      </c>
    </row>
    <row r="6" spans="1:7" ht="133" thickBot="1">
      <c r="A6" s="56"/>
      <c r="B6" s="61" t="s">
        <v>65</v>
      </c>
      <c r="C6" s="62" t="s">
        <v>66</v>
      </c>
      <c r="D6" s="63" t="s">
        <v>67</v>
      </c>
      <c r="E6" s="64">
        <v>1</v>
      </c>
      <c r="F6" s="65"/>
      <c r="G6" s="65"/>
    </row>
    <row r="7" spans="1:7" ht="49" thickBot="1">
      <c r="A7" s="56"/>
      <c r="B7" s="61" t="s">
        <v>68</v>
      </c>
      <c r="C7" s="62" t="s">
        <v>69</v>
      </c>
      <c r="D7" s="63" t="s">
        <v>70</v>
      </c>
      <c r="E7" s="64" t="s">
        <v>71</v>
      </c>
      <c r="F7" s="65" t="s">
        <v>72</v>
      </c>
      <c r="G7" s="65"/>
    </row>
    <row r="8" spans="1:7" ht="61" thickBot="1">
      <c r="A8" s="56"/>
      <c r="B8" s="61" t="s">
        <v>73</v>
      </c>
      <c r="C8" s="62" t="s">
        <v>74</v>
      </c>
      <c r="D8" s="63" t="s">
        <v>75</v>
      </c>
      <c r="E8" s="64"/>
      <c r="F8" s="65"/>
      <c r="G8" s="65"/>
    </row>
    <row r="9" spans="1:7" ht="97" thickBot="1">
      <c r="A9" s="56"/>
      <c r="B9" s="66" t="s">
        <v>76</v>
      </c>
      <c r="C9" s="62" t="s">
        <v>77</v>
      </c>
      <c r="D9" s="63" t="s">
        <v>78</v>
      </c>
      <c r="E9" s="64" t="s">
        <v>79</v>
      </c>
      <c r="F9" s="65" t="s">
        <v>80</v>
      </c>
      <c r="G9" s="65"/>
    </row>
    <row r="10" spans="1:7" ht="85" thickBot="1">
      <c r="A10" s="56"/>
      <c r="B10" s="66" t="s">
        <v>81</v>
      </c>
      <c r="C10" s="62" t="s">
        <v>77</v>
      </c>
      <c r="D10" s="63" t="s">
        <v>82</v>
      </c>
      <c r="E10" s="64" t="s">
        <v>79</v>
      </c>
      <c r="F10" s="65" t="s">
        <v>80</v>
      </c>
      <c r="G10" s="65"/>
    </row>
    <row r="11" spans="1:7" ht="61" thickBot="1">
      <c r="A11" s="56"/>
      <c r="B11" s="61" t="s">
        <v>83</v>
      </c>
      <c r="C11" s="62"/>
      <c r="D11" s="63" t="s">
        <v>84</v>
      </c>
      <c r="E11" s="62"/>
      <c r="F11" s="67"/>
      <c r="G11" s="67"/>
    </row>
    <row r="12" spans="1:7" ht="14" thickBot="1">
      <c r="A12" s="56"/>
      <c r="B12" s="68"/>
      <c r="C12" s="69"/>
      <c r="D12" s="70"/>
      <c r="E12" s="69"/>
      <c r="F12" s="71"/>
      <c r="G12" s="71"/>
    </row>
    <row r="13" spans="1:7" ht="49" thickBot="1">
      <c r="A13" s="72" t="s">
        <v>85</v>
      </c>
      <c r="B13" s="61" t="s">
        <v>86</v>
      </c>
      <c r="C13" s="62" t="s">
        <v>87</v>
      </c>
      <c r="D13" s="63" t="s">
        <v>88</v>
      </c>
      <c r="E13" s="62"/>
      <c r="F13" s="67"/>
      <c r="G13" s="67"/>
    </row>
    <row r="14" spans="1:7" ht="14" thickBot="1">
      <c r="A14" s="72"/>
      <c r="B14" s="61"/>
      <c r="C14" s="62"/>
      <c r="D14" s="63"/>
      <c r="E14" s="62"/>
      <c r="F14" s="67"/>
      <c r="G14" s="67"/>
    </row>
    <row r="15" spans="1:7" ht="14" thickBot="1">
      <c r="A15" s="72"/>
      <c r="B15" s="61"/>
      <c r="C15" s="62"/>
      <c r="D15" s="63"/>
      <c r="E15" s="62"/>
      <c r="F15" s="67"/>
      <c r="G15" s="67"/>
    </row>
    <row r="16" spans="1:7" ht="14" thickBot="1">
      <c r="A16" s="73"/>
      <c r="B16" s="68"/>
      <c r="C16" s="69"/>
      <c r="D16" s="70"/>
      <c r="E16" s="69"/>
      <c r="F16" s="71"/>
      <c r="G16" s="71"/>
    </row>
    <row r="17" spans="1:9">
      <c r="A17" s="74" t="s">
        <v>89</v>
      </c>
      <c r="B17" s="74"/>
      <c r="C17" s="74"/>
      <c r="D17" s="74"/>
      <c r="E17" s="74"/>
      <c r="F17" s="74"/>
      <c r="G17" s="74"/>
    </row>
    <row r="22" spans="1:9">
      <c r="A22" s="75" t="s">
        <v>90</v>
      </c>
    </row>
    <row r="25" spans="1:9" ht="15">
      <c r="A25" s="76" t="s">
        <v>91</v>
      </c>
      <c r="B25" s="76"/>
      <c r="C25" s="76"/>
      <c r="D25" s="76"/>
      <c r="E25" s="76"/>
      <c r="F25" s="76"/>
      <c r="G25" s="76"/>
      <c r="H25" s="76"/>
      <c r="I25" s="76"/>
    </row>
    <row r="26" spans="1:9">
      <c r="A26">
        <v>8</v>
      </c>
      <c r="B26" s="77" t="s">
        <v>92</v>
      </c>
      <c r="C26" s="78"/>
      <c r="D26" s="78"/>
      <c r="E26" s="79"/>
      <c r="F26" s="77" t="s">
        <v>93</v>
      </c>
      <c r="G26" s="78"/>
      <c r="H26" s="78"/>
      <c r="I26" s="79"/>
    </row>
    <row r="27" spans="1:9">
      <c r="B27" s="97" t="s">
        <v>22</v>
      </c>
      <c r="C27" s="97" t="s">
        <v>23</v>
      </c>
      <c r="D27" s="97" t="s">
        <v>24</v>
      </c>
      <c r="E27" s="97" t="s">
        <v>25</v>
      </c>
      <c r="F27" s="97" t="s">
        <v>22</v>
      </c>
      <c r="G27" s="97" t="s">
        <v>23</v>
      </c>
      <c r="H27" s="97" t="s">
        <v>24</v>
      </c>
      <c r="I27" s="97" t="s">
        <v>25</v>
      </c>
    </row>
    <row r="28" spans="1:9">
      <c r="A28" s="80"/>
      <c r="B28" s="81" t="s">
        <v>94</v>
      </c>
      <c r="C28" s="82"/>
      <c r="D28" s="82"/>
      <c r="E28" s="82"/>
      <c r="F28" s="82"/>
      <c r="G28" s="82"/>
      <c r="H28" s="82"/>
      <c r="I28" s="82"/>
    </row>
    <row r="29" spans="1:9">
      <c r="A29" s="80" t="s">
        <v>95</v>
      </c>
      <c r="B29" s="83">
        <f>(B47+J47+R47+Z47+AH47+AP47+AX47+BF47)/$A$26</f>
        <v>1.75</v>
      </c>
      <c r="C29" s="83">
        <f>(C47+K47+S47+AA47+AI47+AQ47+AY47+BG47)/$A$26</f>
        <v>1.75</v>
      </c>
      <c r="D29" s="83">
        <f>(D47+L47+T47+AB47+AJ47+AR47+AZ47+BH47)/$A$26</f>
        <v>3.25</v>
      </c>
      <c r="E29" s="83">
        <f>(E47+M47+U47+AC47+AK47+AS47+BA47+BI47)/($A$26-1)</f>
        <v>3.5714285714285716</v>
      </c>
      <c r="F29" s="84">
        <f>(F47+N47+V47+AD47+AL47+AT47+BB47+BJ47)/$A$26</f>
        <v>0.54326388888888888</v>
      </c>
      <c r="G29" s="84">
        <f>(G47+O47+W47+AE47+AM47+AU47+BC47+BK47)/$A$26</f>
        <v>0.54326388888888888</v>
      </c>
      <c r="H29" s="84">
        <f>(H47+P47+X47+AF47+AN47+AV47+BD47+BL47)/$A$26</f>
        <v>0.85451388888888891</v>
      </c>
      <c r="I29" s="84">
        <f>(I47+Q47+Y47+AG47+AO47+AW47+BE47)/($A$26-1)</f>
        <v>0.64960317460317463</v>
      </c>
    </row>
    <row r="30" spans="1:9">
      <c r="A30" s="80" t="s">
        <v>96</v>
      </c>
      <c r="B30" s="83">
        <f t="shared" ref="B30:B42" si="0">(B48+J48+R48+Z48+AH48+AP48+AX48+BF48)/$A$26</f>
        <v>1.75</v>
      </c>
      <c r="C30" s="83">
        <f t="shared" ref="C30:C42" si="1">(C48+K48+S48+AA48+AI48+AQ48+AY48+BG48)/$A$26</f>
        <v>1.75</v>
      </c>
      <c r="D30" s="83">
        <f t="shared" ref="D30:D42" si="2">(D48+L48+T48+AB48+AJ48+AR48+AZ48+BH48)/$A$26</f>
        <v>3.25</v>
      </c>
      <c r="E30" s="83">
        <f t="shared" ref="E30:E42" si="3">(E48+M48+U48+AC48+AK48+AS48+BA48+BI48)/($A$26-1)</f>
        <v>3.5714285714285716</v>
      </c>
      <c r="F30" s="84">
        <f t="shared" ref="F30:F42" si="4">(F48+N48+V48+AD48+AL48+AT48+BB48+BJ48)/$A$26</f>
        <v>0.54326388888888888</v>
      </c>
      <c r="G30" s="84">
        <f t="shared" ref="G30:G42" si="5">(G48+O48+W48+AE48+AM48+AU48+BC48+BK48)/$A$26</f>
        <v>0.54326388888888888</v>
      </c>
      <c r="H30" s="84">
        <f t="shared" ref="H30:H42" si="6">(H48+P48+X48+AF48+AN48+AV48+BD48+BL48)/$A$26</f>
        <v>0.85451388888888891</v>
      </c>
      <c r="I30" s="84">
        <f t="shared" ref="I30:I42" si="7">(I48+Q48+Y48+AG48+AO48+AW48+BE48)/($A$26-1)</f>
        <v>0.64960317460317463</v>
      </c>
    </row>
    <row r="31" spans="1:9">
      <c r="A31" s="80" t="s">
        <v>97</v>
      </c>
      <c r="B31" s="83">
        <f t="shared" si="0"/>
        <v>1.75</v>
      </c>
      <c r="C31" s="83">
        <f t="shared" si="1"/>
        <v>1.75</v>
      </c>
      <c r="D31" s="83">
        <f t="shared" si="2"/>
        <v>3.25</v>
      </c>
      <c r="E31" s="83">
        <f t="shared" si="3"/>
        <v>3.5714285714285716</v>
      </c>
      <c r="F31" s="84">
        <f t="shared" si="4"/>
        <v>0.54326388888888888</v>
      </c>
      <c r="G31" s="84">
        <f t="shared" si="5"/>
        <v>0.54326388888888888</v>
      </c>
      <c r="H31" s="84">
        <f t="shared" si="6"/>
        <v>0.85451388888888891</v>
      </c>
      <c r="I31" s="84">
        <f t="shared" si="7"/>
        <v>0.64960317460317463</v>
      </c>
    </row>
    <row r="32" spans="1:9">
      <c r="A32" s="80" t="s">
        <v>98</v>
      </c>
      <c r="B32" s="83">
        <f t="shared" si="0"/>
        <v>1.75</v>
      </c>
      <c r="C32" s="83">
        <f t="shared" si="1"/>
        <v>1.75</v>
      </c>
      <c r="D32" s="83">
        <f t="shared" si="2"/>
        <v>3.25</v>
      </c>
      <c r="E32" s="83">
        <f t="shared" si="3"/>
        <v>3.5714285714285716</v>
      </c>
      <c r="F32" s="84">
        <f t="shared" si="4"/>
        <v>0.54326388888888888</v>
      </c>
      <c r="G32" s="84">
        <f t="shared" si="5"/>
        <v>0.54326388888888888</v>
      </c>
      <c r="H32" s="84">
        <f t="shared" si="6"/>
        <v>0.85451388888888891</v>
      </c>
      <c r="I32" s="84">
        <f t="shared" si="7"/>
        <v>0.64960317460317463</v>
      </c>
    </row>
    <row r="33" spans="1:65">
      <c r="A33" s="80" t="s">
        <v>99</v>
      </c>
      <c r="B33" s="83">
        <f t="shared" si="0"/>
        <v>1.75</v>
      </c>
      <c r="C33" s="83">
        <f t="shared" si="1"/>
        <v>1.75</v>
      </c>
      <c r="D33" s="83">
        <f t="shared" si="2"/>
        <v>3.25</v>
      </c>
      <c r="E33" s="83">
        <f t="shared" si="3"/>
        <v>3.5714285714285716</v>
      </c>
      <c r="F33" s="84">
        <f t="shared" si="4"/>
        <v>0.54326388888888888</v>
      </c>
      <c r="G33" s="84">
        <f t="shared" si="5"/>
        <v>0.54326388888888888</v>
      </c>
      <c r="H33" s="84">
        <f t="shared" si="6"/>
        <v>0.85451388888888891</v>
      </c>
      <c r="I33" s="84">
        <f t="shared" si="7"/>
        <v>0.64960317460317463</v>
      </c>
    </row>
    <row r="34" spans="1:65">
      <c r="A34" s="80" t="s">
        <v>100</v>
      </c>
      <c r="B34" s="83">
        <f t="shared" si="0"/>
        <v>1.75</v>
      </c>
      <c r="C34" s="83">
        <f t="shared" si="1"/>
        <v>1.75</v>
      </c>
      <c r="D34" s="83">
        <f t="shared" si="2"/>
        <v>3.25</v>
      </c>
      <c r="E34" s="83">
        <f t="shared" si="3"/>
        <v>3.5714285714285716</v>
      </c>
      <c r="F34" s="84">
        <f t="shared" si="4"/>
        <v>0.54326388888888888</v>
      </c>
      <c r="G34" s="84">
        <f t="shared" si="5"/>
        <v>0.54326388888888888</v>
      </c>
      <c r="H34" s="84">
        <f t="shared" si="6"/>
        <v>0.85451388888888891</v>
      </c>
      <c r="I34" s="84">
        <f t="shared" si="7"/>
        <v>0.64960317460317463</v>
      </c>
    </row>
    <row r="35" spans="1:65">
      <c r="A35" s="80" t="s">
        <v>101</v>
      </c>
      <c r="B35" s="83">
        <f t="shared" si="0"/>
        <v>2</v>
      </c>
      <c r="C35" s="83">
        <f t="shared" si="1"/>
        <v>2</v>
      </c>
      <c r="D35" s="83">
        <f t="shared" si="2"/>
        <v>3.625</v>
      </c>
      <c r="E35" s="83">
        <f t="shared" si="3"/>
        <v>4.1428571428571432</v>
      </c>
      <c r="F35" s="84">
        <f t="shared" si="4"/>
        <v>0.57590277777777787</v>
      </c>
      <c r="G35" s="84">
        <f t="shared" si="5"/>
        <v>0.57590277777777787</v>
      </c>
      <c r="H35" s="84">
        <f t="shared" si="6"/>
        <v>0.9135416666666667</v>
      </c>
      <c r="I35" s="84">
        <f t="shared" si="7"/>
        <v>0.74722222222222234</v>
      </c>
    </row>
    <row r="36" spans="1:65">
      <c r="A36" s="80" t="s">
        <v>102</v>
      </c>
      <c r="B36" s="83">
        <f t="shared" si="0"/>
        <v>2</v>
      </c>
      <c r="C36" s="83">
        <f t="shared" si="1"/>
        <v>2</v>
      </c>
      <c r="D36" s="83">
        <f t="shared" si="2"/>
        <v>3.625</v>
      </c>
      <c r="E36" s="83">
        <f t="shared" si="3"/>
        <v>4.1428571428571432</v>
      </c>
      <c r="F36" s="84">
        <f t="shared" si="4"/>
        <v>0.5929861111111111</v>
      </c>
      <c r="G36" s="84">
        <f t="shared" si="5"/>
        <v>0.5929861111111111</v>
      </c>
      <c r="H36" s="84">
        <f t="shared" si="6"/>
        <v>0.92645833333333338</v>
      </c>
      <c r="I36" s="84">
        <f t="shared" si="7"/>
        <v>0.76722222222222236</v>
      </c>
    </row>
    <row r="37" spans="1:65">
      <c r="A37" s="80" t="s">
        <v>103</v>
      </c>
      <c r="B37" s="83">
        <f t="shared" si="0"/>
        <v>2.625</v>
      </c>
      <c r="C37" s="83">
        <f t="shared" si="1"/>
        <v>2.625</v>
      </c>
      <c r="D37" s="83">
        <f t="shared" si="2"/>
        <v>4.875</v>
      </c>
      <c r="E37" s="83">
        <f t="shared" si="3"/>
        <v>5.7142857142857144</v>
      </c>
      <c r="F37" s="84">
        <f t="shared" si="4"/>
        <v>0.71079861111111109</v>
      </c>
      <c r="G37" s="84">
        <f t="shared" si="5"/>
        <v>0.71079861111111109</v>
      </c>
      <c r="H37" s="84">
        <f t="shared" si="6"/>
        <v>1.1020833333333333</v>
      </c>
      <c r="I37" s="84">
        <f t="shared" si="7"/>
        <v>0.98222222222222222</v>
      </c>
    </row>
    <row r="38" spans="1:65">
      <c r="A38" s="80" t="s">
        <v>104</v>
      </c>
      <c r="B38" s="83">
        <f t="shared" si="0"/>
        <v>3.375</v>
      </c>
      <c r="C38" s="83">
        <f t="shared" si="1"/>
        <v>3.375</v>
      </c>
      <c r="D38" s="83">
        <f t="shared" si="2"/>
        <v>5.75</v>
      </c>
      <c r="E38" s="83">
        <f t="shared" si="3"/>
        <v>6.7142857142857144</v>
      </c>
      <c r="F38" s="84">
        <f t="shared" si="4"/>
        <v>0.81069444444444438</v>
      </c>
      <c r="G38" s="84">
        <f t="shared" si="5"/>
        <v>0.81069444444444438</v>
      </c>
      <c r="H38" s="84">
        <f t="shared" si="6"/>
        <v>1.2765972222222222</v>
      </c>
      <c r="I38" s="84">
        <f t="shared" si="7"/>
        <v>1.2357936507936509</v>
      </c>
    </row>
    <row r="39" spans="1:65">
      <c r="A39" s="80" t="s">
        <v>105</v>
      </c>
      <c r="B39" s="83">
        <f t="shared" si="0"/>
        <v>3.375</v>
      </c>
      <c r="C39" s="83">
        <f t="shared" si="1"/>
        <v>3.375</v>
      </c>
      <c r="D39" s="83">
        <f t="shared" si="2"/>
        <v>5.75</v>
      </c>
      <c r="E39" s="83">
        <f t="shared" si="3"/>
        <v>6.7142857142857144</v>
      </c>
      <c r="F39" s="84">
        <f t="shared" si="4"/>
        <v>0.86097222222222225</v>
      </c>
      <c r="G39" s="84">
        <f t="shared" si="5"/>
        <v>0.86097222222222225</v>
      </c>
      <c r="H39" s="84">
        <f t="shared" si="6"/>
        <v>1.3724305555555556</v>
      </c>
      <c r="I39" s="84">
        <f t="shared" si="7"/>
        <v>1.3538888888888889</v>
      </c>
    </row>
    <row r="40" spans="1:65">
      <c r="A40" s="80" t="s">
        <v>106</v>
      </c>
      <c r="B40" s="83">
        <f t="shared" si="0"/>
        <v>3.125</v>
      </c>
      <c r="C40" s="83">
        <f t="shared" si="1"/>
        <v>3.125</v>
      </c>
      <c r="D40" s="83">
        <f t="shared" si="2"/>
        <v>5.375</v>
      </c>
      <c r="E40" s="83">
        <f t="shared" si="3"/>
        <v>6.4285714285714288</v>
      </c>
      <c r="F40" s="84">
        <f t="shared" si="4"/>
        <v>0.8382222222222222</v>
      </c>
      <c r="G40" s="84">
        <f t="shared" si="5"/>
        <v>0.8382222222222222</v>
      </c>
      <c r="H40" s="84">
        <f t="shared" si="6"/>
        <v>1.3356805555555555</v>
      </c>
      <c r="I40" s="84">
        <f t="shared" si="7"/>
        <v>1.3118888888888889</v>
      </c>
    </row>
    <row r="41" spans="1:65">
      <c r="A41" s="80" t="s">
        <v>107</v>
      </c>
      <c r="B41" s="83">
        <f t="shared" si="0"/>
        <v>3.875</v>
      </c>
      <c r="C41" s="83">
        <f t="shared" si="1"/>
        <v>3.875</v>
      </c>
      <c r="D41" s="83">
        <f t="shared" si="2"/>
        <v>5.875</v>
      </c>
      <c r="E41" s="83">
        <f t="shared" si="3"/>
        <v>6.1428571428571432</v>
      </c>
      <c r="F41" s="84">
        <f t="shared" si="4"/>
        <v>0.91419444444444431</v>
      </c>
      <c r="G41" s="84">
        <f t="shared" si="5"/>
        <v>0.91419444444444431</v>
      </c>
      <c r="H41" s="84">
        <f t="shared" si="6"/>
        <v>1.526375</v>
      </c>
      <c r="I41" s="84">
        <f t="shared" si="7"/>
        <v>1.4737936507936507</v>
      </c>
    </row>
    <row r="42" spans="1:65">
      <c r="A42" s="80" t="s">
        <v>108</v>
      </c>
      <c r="B42" s="83">
        <f t="shared" si="0"/>
        <v>4.375</v>
      </c>
      <c r="C42" s="83">
        <f t="shared" si="1"/>
        <v>4.25</v>
      </c>
      <c r="D42" s="83">
        <f t="shared" si="2"/>
        <v>6.625</v>
      </c>
      <c r="E42" s="83">
        <f t="shared" si="3"/>
        <v>7.1428571428571432</v>
      </c>
      <c r="F42" s="84">
        <f t="shared" si="4"/>
        <v>0.91409722222222234</v>
      </c>
      <c r="G42" s="84">
        <f t="shared" si="5"/>
        <v>0.91409722222222234</v>
      </c>
      <c r="H42" s="84">
        <f t="shared" si="6"/>
        <v>1.5024305555555557</v>
      </c>
      <c r="I42" s="84">
        <f t="shared" si="7"/>
        <v>1.4210317460317461</v>
      </c>
    </row>
    <row r="44" spans="1:65" ht="24">
      <c r="A44" s="85" t="s">
        <v>109</v>
      </c>
      <c r="B44" s="77" t="s">
        <v>92</v>
      </c>
      <c r="C44" s="78"/>
      <c r="D44" s="78"/>
      <c r="E44" s="78"/>
      <c r="F44" s="78" t="s">
        <v>93</v>
      </c>
      <c r="G44" s="78"/>
      <c r="H44" s="78"/>
      <c r="I44" s="78"/>
      <c r="J44" s="78" t="s">
        <v>92</v>
      </c>
      <c r="K44" s="78"/>
      <c r="L44" s="78"/>
      <c r="M44" s="78"/>
      <c r="N44" s="78" t="s">
        <v>93</v>
      </c>
      <c r="O44" s="78"/>
      <c r="P44" s="78"/>
      <c r="Q44" s="78"/>
      <c r="R44" s="78" t="s">
        <v>92</v>
      </c>
      <c r="S44" s="78"/>
      <c r="T44" s="78"/>
      <c r="U44" s="78"/>
      <c r="V44" s="78" t="s">
        <v>93</v>
      </c>
      <c r="W44" s="78"/>
      <c r="X44" s="78"/>
      <c r="Y44" s="78"/>
      <c r="Z44" s="78" t="s">
        <v>92</v>
      </c>
      <c r="AA44" s="78"/>
      <c r="AB44" s="78"/>
      <c r="AC44" s="78"/>
      <c r="AD44" s="78" t="s">
        <v>93</v>
      </c>
      <c r="AE44" s="78"/>
      <c r="AF44" s="78"/>
      <c r="AG44" s="78"/>
      <c r="AH44" s="78" t="s">
        <v>92</v>
      </c>
      <c r="AI44" s="78"/>
      <c r="AJ44" s="78"/>
      <c r="AK44" s="78"/>
      <c r="AL44" s="78" t="s">
        <v>93</v>
      </c>
      <c r="AM44" s="78"/>
      <c r="AN44" s="78"/>
      <c r="AO44" s="78"/>
      <c r="AP44" s="78" t="s">
        <v>92</v>
      </c>
      <c r="AQ44" s="78"/>
      <c r="AR44" s="78"/>
      <c r="AS44" s="78"/>
      <c r="AT44" s="78" t="s">
        <v>93</v>
      </c>
      <c r="AU44" s="78"/>
      <c r="AV44" s="78"/>
      <c r="AW44" s="78"/>
      <c r="AX44" s="78" t="s">
        <v>92</v>
      </c>
      <c r="AY44" s="78"/>
      <c r="AZ44" s="78"/>
      <c r="BA44" s="78"/>
      <c r="BB44" s="78" t="s">
        <v>93</v>
      </c>
      <c r="BC44" s="78"/>
      <c r="BD44" s="78"/>
      <c r="BE44" s="78"/>
      <c r="BF44" s="78" t="s">
        <v>92</v>
      </c>
      <c r="BG44" s="78"/>
      <c r="BH44" s="78"/>
      <c r="BI44" s="78"/>
      <c r="BJ44" s="78" t="s">
        <v>93</v>
      </c>
      <c r="BK44" s="78"/>
      <c r="BL44" s="78"/>
      <c r="BM44" s="78"/>
    </row>
    <row r="45" spans="1:65">
      <c r="A45" s="80"/>
      <c r="B45" s="97" t="s">
        <v>22</v>
      </c>
      <c r="C45" s="97" t="s">
        <v>23</v>
      </c>
      <c r="D45" s="97" t="s">
        <v>24</v>
      </c>
      <c r="E45" s="97" t="s">
        <v>25</v>
      </c>
      <c r="F45" s="97" t="s">
        <v>22</v>
      </c>
      <c r="G45" s="97" t="s">
        <v>23</v>
      </c>
      <c r="H45" s="97" t="s">
        <v>24</v>
      </c>
      <c r="I45" s="97" t="s">
        <v>25</v>
      </c>
      <c r="J45" s="97" t="s">
        <v>22</v>
      </c>
      <c r="K45" s="97" t="s">
        <v>23</v>
      </c>
      <c r="L45" s="80" t="s">
        <v>24</v>
      </c>
      <c r="M45" s="80" t="s">
        <v>25</v>
      </c>
      <c r="N45" s="80" t="s">
        <v>22</v>
      </c>
      <c r="O45" s="80" t="s">
        <v>23</v>
      </c>
      <c r="P45" s="80" t="s">
        <v>24</v>
      </c>
      <c r="Q45" s="80" t="s">
        <v>25</v>
      </c>
      <c r="R45" s="80" t="s">
        <v>22</v>
      </c>
      <c r="S45" s="80" t="s">
        <v>23</v>
      </c>
      <c r="T45" s="80" t="s">
        <v>24</v>
      </c>
      <c r="U45" s="80" t="s">
        <v>25</v>
      </c>
      <c r="V45" s="80" t="s">
        <v>22</v>
      </c>
      <c r="W45" s="80" t="s">
        <v>23</v>
      </c>
      <c r="X45" s="80" t="s">
        <v>24</v>
      </c>
      <c r="Y45" s="80" t="s">
        <v>25</v>
      </c>
      <c r="Z45" s="80" t="s">
        <v>22</v>
      </c>
      <c r="AA45" s="80" t="s">
        <v>23</v>
      </c>
      <c r="AB45" s="80" t="s">
        <v>24</v>
      </c>
      <c r="AC45" s="80" t="s">
        <v>25</v>
      </c>
      <c r="AD45" s="80" t="s">
        <v>22</v>
      </c>
      <c r="AE45" s="80" t="s">
        <v>23</v>
      </c>
      <c r="AF45" s="80" t="s">
        <v>24</v>
      </c>
      <c r="AG45" s="80" t="s">
        <v>25</v>
      </c>
      <c r="AH45" s="80" t="s">
        <v>22</v>
      </c>
      <c r="AI45" s="80" t="s">
        <v>23</v>
      </c>
      <c r="AJ45" s="80" t="s">
        <v>24</v>
      </c>
      <c r="AK45" s="80" t="s">
        <v>25</v>
      </c>
      <c r="AL45" s="80" t="s">
        <v>22</v>
      </c>
      <c r="AM45" s="80" t="s">
        <v>23</v>
      </c>
      <c r="AN45" s="80" t="s">
        <v>24</v>
      </c>
      <c r="AO45" s="80" t="s">
        <v>25</v>
      </c>
      <c r="AP45" s="80" t="s">
        <v>22</v>
      </c>
      <c r="AQ45" s="80" t="s">
        <v>23</v>
      </c>
      <c r="AR45" s="80" t="s">
        <v>24</v>
      </c>
      <c r="AS45" s="80" t="s">
        <v>25</v>
      </c>
      <c r="AT45" s="80" t="s">
        <v>22</v>
      </c>
      <c r="AU45" s="80" t="s">
        <v>23</v>
      </c>
      <c r="AV45" s="80" t="s">
        <v>24</v>
      </c>
      <c r="AW45" s="80" t="s">
        <v>25</v>
      </c>
      <c r="AX45" s="80" t="s">
        <v>22</v>
      </c>
      <c r="AY45" s="80" t="s">
        <v>23</v>
      </c>
      <c r="AZ45" s="80" t="s">
        <v>24</v>
      </c>
      <c r="BA45" s="80" t="s">
        <v>25</v>
      </c>
      <c r="BB45" s="80" t="s">
        <v>22</v>
      </c>
      <c r="BC45" s="80" t="s">
        <v>23</v>
      </c>
      <c r="BD45" s="80" t="s">
        <v>24</v>
      </c>
      <c r="BE45" s="80" t="s">
        <v>25</v>
      </c>
      <c r="BF45" s="80" t="s">
        <v>22</v>
      </c>
      <c r="BG45" s="80" t="s">
        <v>23</v>
      </c>
      <c r="BH45" s="80" t="s">
        <v>24</v>
      </c>
      <c r="BI45" s="80" t="s">
        <v>25</v>
      </c>
      <c r="BJ45" s="80" t="s">
        <v>22</v>
      </c>
      <c r="BK45" s="80" t="s">
        <v>23</v>
      </c>
      <c r="BL45" s="80" t="s">
        <v>24</v>
      </c>
      <c r="BM45" s="80" t="s">
        <v>25</v>
      </c>
    </row>
    <row r="46" spans="1:65">
      <c r="A46" s="80"/>
      <c r="B46" s="86" t="s">
        <v>110</v>
      </c>
      <c r="C46" s="87"/>
      <c r="D46" s="87"/>
      <c r="E46" s="87"/>
      <c r="F46" s="87"/>
      <c r="G46" s="87"/>
      <c r="H46" s="87"/>
      <c r="I46" s="88"/>
      <c r="J46" s="89" t="s">
        <v>111</v>
      </c>
      <c r="K46" s="89"/>
      <c r="L46" s="89"/>
      <c r="M46" s="89"/>
      <c r="N46" s="89"/>
      <c r="O46" s="89"/>
      <c r="P46" s="89"/>
      <c r="Q46" s="89"/>
      <c r="R46" s="90" t="s">
        <v>112</v>
      </c>
      <c r="S46" s="90"/>
      <c r="T46" s="90"/>
      <c r="U46" s="90"/>
      <c r="V46" s="90"/>
      <c r="W46" s="90"/>
      <c r="X46" s="90"/>
      <c r="Y46" s="90"/>
      <c r="Z46" s="91" t="s">
        <v>113</v>
      </c>
      <c r="AA46" s="91"/>
      <c r="AB46" s="91"/>
      <c r="AC46" s="91"/>
      <c r="AD46" s="91"/>
      <c r="AE46" s="91"/>
      <c r="AF46" s="91"/>
      <c r="AG46" s="91"/>
      <c r="AH46" s="92" t="s">
        <v>114</v>
      </c>
      <c r="AI46" s="92"/>
      <c r="AJ46" s="92"/>
      <c r="AK46" s="92"/>
      <c r="AL46" s="92"/>
      <c r="AM46" s="92"/>
      <c r="AN46" s="92"/>
      <c r="AO46" s="92"/>
      <c r="AP46" s="93" t="s">
        <v>115</v>
      </c>
      <c r="AQ46" s="93"/>
      <c r="AR46" s="93"/>
      <c r="AS46" s="93"/>
      <c r="AT46" s="93"/>
      <c r="AU46" s="93"/>
      <c r="AV46" s="93"/>
      <c r="AW46" s="93"/>
      <c r="AX46" s="94" t="s">
        <v>116</v>
      </c>
      <c r="AY46" s="94"/>
      <c r="AZ46" s="94"/>
      <c r="BA46" s="94"/>
      <c r="BB46" s="94"/>
      <c r="BC46" s="94"/>
      <c r="BD46" s="94"/>
      <c r="BE46" s="94"/>
      <c r="BF46" s="95" t="s">
        <v>117</v>
      </c>
      <c r="BG46" s="95"/>
      <c r="BH46" s="95"/>
      <c r="BI46" s="95"/>
      <c r="BJ46" s="95"/>
      <c r="BK46" s="95"/>
      <c r="BL46" s="95"/>
      <c r="BM46" s="95"/>
    </row>
    <row r="47" spans="1:65">
      <c r="A47" s="80" t="s">
        <v>95</v>
      </c>
      <c r="B47" s="80">
        <v>2</v>
      </c>
      <c r="C47" s="80">
        <v>2</v>
      </c>
      <c r="D47" s="80">
        <v>4</v>
      </c>
      <c r="E47" s="80"/>
      <c r="F47" s="80">
        <v>0.2</v>
      </c>
      <c r="G47" s="80">
        <v>0.2</v>
      </c>
      <c r="H47" s="80">
        <v>0.4</v>
      </c>
      <c r="I47" s="80"/>
      <c r="J47" s="80">
        <v>2</v>
      </c>
      <c r="K47" s="80">
        <v>2</v>
      </c>
      <c r="L47" s="80">
        <v>2</v>
      </c>
      <c r="M47" s="80">
        <v>4</v>
      </c>
      <c r="N47" s="80">
        <v>0.05</v>
      </c>
      <c r="O47" s="80">
        <v>0.05</v>
      </c>
      <c r="P47" s="80">
        <v>0.05</v>
      </c>
      <c r="Q47" s="80">
        <v>0.1</v>
      </c>
      <c r="R47" s="80">
        <v>1</v>
      </c>
      <c r="S47" s="80">
        <v>1</v>
      </c>
      <c r="T47" s="80">
        <v>2</v>
      </c>
      <c r="U47" s="80">
        <v>2</v>
      </c>
      <c r="V47" s="80">
        <v>0.3</v>
      </c>
      <c r="W47" s="80">
        <v>0.3</v>
      </c>
      <c r="X47" s="80">
        <v>0.75</v>
      </c>
      <c r="Y47" s="80">
        <v>0.75</v>
      </c>
      <c r="Z47" s="80">
        <v>4</v>
      </c>
      <c r="AA47" s="80">
        <v>4</v>
      </c>
      <c r="AB47" s="80">
        <v>8</v>
      </c>
      <c r="AC47" s="80">
        <v>8</v>
      </c>
      <c r="AD47" s="96">
        <v>1</v>
      </c>
      <c r="AE47" s="96">
        <v>1</v>
      </c>
      <c r="AF47" s="96">
        <v>2</v>
      </c>
      <c r="AG47" s="96">
        <v>2</v>
      </c>
      <c r="AH47" s="80">
        <v>1</v>
      </c>
      <c r="AI47" s="80">
        <v>1</v>
      </c>
      <c r="AJ47" s="80">
        <v>3</v>
      </c>
      <c r="AK47" s="80">
        <v>4</v>
      </c>
      <c r="AL47" s="96">
        <v>6.1111111111111109E-2</v>
      </c>
      <c r="AM47" s="96">
        <v>6.1111111111111109E-2</v>
      </c>
      <c r="AN47" s="96">
        <v>0.2261111111111111</v>
      </c>
      <c r="AO47" s="96">
        <v>0.28722222222222221</v>
      </c>
      <c r="AP47" s="80">
        <v>1</v>
      </c>
      <c r="AQ47" s="80">
        <v>1</v>
      </c>
      <c r="AR47" s="80">
        <v>1</v>
      </c>
      <c r="AS47" s="80">
        <v>1</v>
      </c>
      <c r="AT47" s="80">
        <v>0.06</v>
      </c>
      <c r="AU47" s="80">
        <v>0.06</v>
      </c>
      <c r="AV47" s="80">
        <v>0.06</v>
      </c>
      <c r="AW47" s="80">
        <v>0.06</v>
      </c>
      <c r="AX47" s="80">
        <v>1</v>
      </c>
      <c r="AY47" s="80">
        <v>1</v>
      </c>
      <c r="AZ47" s="80">
        <v>2</v>
      </c>
      <c r="BA47" s="80">
        <v>2</v>
      </c>
      <c r="BB47" s="96">
        <v>0.67500000000000004</v>
      </c>
      <c r="BC47" s="96">
        <v>0.67500000000000004</v>
      </c>
      <c r="BD47" s="96">
        <v>1.35</v>
      </c>
      <c r="BE47" s="96">
        <v>1.35</v>
      </c>
      <c r="BF47" s="80">
        <v>2</v>
      </c>
      <c r="BG47" s="80">
        <v>2</v>
      </c>
      <c r="BH47" s="80">
        <v>4</v>
      </c>
      <c r="BI47" s="80">
        <v>4</v>
      </c>
      <c r="BJ47" s="80">
        <v>2</v>
      </c>
      <c r="BK47" s="80">
        <v>2</v>
      </c>
      <c r="BL47" s="80">
        <v>2</v>
      </c>
      <c r="BM47" s="80">
        <v>2</v>
      </c>
    </row>
    <row r="48" spans="1:65">
      <c r="A48" s="80" t="s">
        <v>96</v>
      </c>
      <c r="B48" s="80">
        <v>2</v>
      </c>
      <c r="C48" s="80">
        <v>2</v>
      </c>
      <c r="D48" s="80">
        <v>4</v>
      </c>
      <c r="E48" s="80"/>
      <c r="F48" s="80">
        <v>0.2</v>
      </c>
      <c r="G48" s="80">
        <v>0.2</v>
      </c>
      <c r="H48" s="80">
        <v>0.4</v>
      </c>
      <c r="I48" s="80"/>
      <c r="J48" s="80">
        <v>2</v>
      </c>
      <c r="K48" s="80">
        <v>2</v>
      </c>
      <c r="L48" s="80">
        <v>2</v>
      </c>
      <c r="M48" s="80">
        <v>4</v>
      </c>
      <c r="N48" s="80">
        <v>0.05</v>
      </c>
      <c r="O48" s="80">
        <v>0.05</v>
      </c>
      <c r="P48" s="80">
        <v>0.05</v>
      </c>
      <c r="Q48" s="80">
        <v>0.1</v>
      </c>
      <c r="R48" s="80">
        <v>1</v>
      </c>
      <c r="S48" s="80">
        <v>1</v>
      </c>
      <c r="T48" s="80">
        <v>2</v>
      </c>
      <c r="U48" s="80">
        <v>2</v>
      </c>
      <c r="V48" s="80">
        <v>0.3</v>
      </c>
      <c r="W48" s="80">
        <v>0.3</v>
      </c>
      <c r="X48" s="80">
        <v>0.75</v>
      </c>
      <c r="Y48" s="80">
        <v>0.75</v>
      </c>
      <c r="Z48" s="80">
        <v>4</v>
      </c>
      <c r="AA48" s="80">
        <v>4</v>
      </c>
      <c r="AB48" s="80">
        <v>8</v>
      </c>
      <c r="AC48" s="80">
        <v>8</v>
      </c>
      <c r="AD48" s="96">
        <v>1</v>
      </c>
      <c r="AE48" s="96">
        <v>1</v>
      </c>
      <c r="AF48" s="96">
        <v>2</v>
      </c>
      <c r="AG48" s="96">
        <v>2</v>
      </c>
      <c r="AH48" s="80">
        <v>1</v>
      </c>
      <c r="AI48" s="80">
        <v>1</v>
      </c>
      <c r="AJ48" s="80">
        <v>3</v>
      </c>
      <c r="AK48" s="80">
        <v>4</v>
      </c>
      <c r="AL48" s="96">
        <v>6.1111111111111109E-2</v>
      </c>
      <c r="AM48" s="96">
        <v>6.1111111111111109E-2</v>
      </c>
      <c r="AN48" s="96">
        <v>0.2261111111111111</v>
      </c>
      <c r="AO48" s="96">
        <v>0.28722222222222221</v>
      </c>
      <c r="AP48" s="80">
        <v>1</v>
      </c>
      <c r="AQ48" s="80">
        <v>1</v>
      </c>
      <c r="AR48" s="80">
        <v>1</v>
      </c>
      <c r="AS48" s="80">
        <v>1</v>
      </c>
      <c r="AT48" s="80">
        <v>0.06</v>
      </c>
      <c r="AU48" s="80">
        <v>0.06</v>
      </c>
      <c r="AV48" s="80">
        <v>0.06</v>
      </c>
      <c r="AW48" s="80">
        <v>0.06</v>
      </c>
      <c r="AX48" s="80">
        <v>1</v>
      </c>
      <c r="AY48" s="80">
        <v>1</v>
      </c>
      <c r="AZ48" s="80">
        <v>2</v>
      </c>
      <c r="BA48" s="80">
        <v>2</v>
      </c>
      <c r="BB48" s="96">
        <v>0.67500000000000004</v>
      </c>
      <c r="BC48" s="96">
        <v>0.67500000000000004</v>
      </c>
      <c r="BD48" s="96">
        <v>1.35</v>
      </c>
      <c r="BE48" s="96">
        <v>1.35</v>
      </c>
      <c r="BF48" s="80">
        <v>2</v>
      </c>
      <c r="BG48" s="80">
        <v>2</v>
      </c>
      <c r="BH48" s="80">
        <v>4</v>
      </c>
      <c r="BI48" s="80">
        <v>4</v>
      </c>
      <c r="BJ48" s="80">
        <v>2</v>
      </c>
      <c r="BK48" s="80">
        <v>2</v>
      </c>
      <c r="BL48" s="80">
        <v>2</v>
      </c>
      <c r="BM48" s="80">
        <v>2</v>
      </c>
    </row>
    <row r="49" spans="1:65">
      <c r="A49" s="80" t="s">
        <v>97</v>
      </c>
      <c r="B49" s="80">
        <v>2</v>
      </c>
      <c r="C49" s="80">
        <v>2</v>
      </c>
      <c r="D49" s="80">
        <v>4</v>
      </c>
      <c r="E49" s="80"/>
      <c r="F49" s="80">
        <v>0.2</v>
      </c>
      <c r="G49" s="80">
        <v>0.2</v>
      </c>
      <c r="H49" s="80">
        <v>0.4</v>
      </c>
      <c r="I49" s="80"/>
      <c r="J49" s="80">
        <v>2</v>
      </c>
      <c r="K49" s="80">
        <v>2</v>
      </c>
      <c r="L49" s="80">
        <v>2</v>
      </c>
      <c r="M49" s="80">
        <v>4</v>
      </c>
      <c r="N49" s="80">
        <v>0.05</v>
      </c>
      <c r="O49" s="80">
        <v>0.05</v>
      </c>
      <c r="P49" s="80">
        <v>0.05</v>
      </c>
      <c r="Q49" s="80">
        <v>0.1</v>
      </c>
      <c r="R49" s="80">
        <v>1</v>
      </c>
      <c r="S49" s="80">
        <v>1</v>
      </c>
      <c r="T49" s="80">
        <v>2</v>
      </c>
      <c r="U49" s="80">
        <v>2</v>
      </c>
      <c r="V49" s="80">
        <v>0.3</v>
      </c>
      <c r="W49" s="80">
        <v>0.3</v>
      </c>
      <c r="X49" s="80">
        <v>0.75</v>
      </c>
      <c r="Y49" s="80">
        <v>0.75</v>
      </c>
      <c r="Z49" s="80">
        <v>4</v>
      </c>
      <c r="AA49" s="80">
        <v>4</v>
      </c>
      <c r="AB49" s="80">
        <v>8</v>
      </c>
      <c r="AC49" s="80">
        <v>8</v>
      </c>
      <c r="AD49" s="96">
        <v>1</v>
      </c>
      <c r="AE49" s="96">
        <v>1</v>
      </c>
      <c r="AF49" s="96">
        <v>2</v>
      </c>
      <c r="AG49" s="96">
        <v>2</v>
      </c>
      <c r="AH49" s="80">
        <v>1</v>
      </c>
      <c r="AI49" s="80">
        <v>1</v>
      </c>
      <c r="AJ49" s="80">
        <v>3</v>
      </c>
      <c r="AK49" s="80">
        <v>4</v>
      </c>
      <c r="AL49" s="96">
        <v>6.1111111111111109E-2</v>
      </c>
      <c r="AM49" s="96">
        <v>6.1111111111111109E-2</v>
      </c>
      <c r="AN49" s="96">
        <v>0.2261111111111111</v>
      </c>
      <c r="AO49" s="96">
        <v>0.28722222222222221</v>
      </c>
      <c r="AP49" s="80">
        <v>1</v>
      </c>
      <c r="AQ49" s="80">
        <v>1</v>
      </c>
      <c r="AR49" s="80">
        <v>1</v>
      </c>
      <c r="AS49" s="80">
        <v>1</v>
      </c>
      <c r="AT49" s="80">
        <v>0.06</v>
      </c>
      <c r="AU49" s="80">
        <v>0.06</v>
      </c>
      <c r="AV49" s="80">
        <v>0.06</v>
      </c>
      <c r="AW49" s="80">
        <v>0.06</v>
      </c>
      <c r="AX49" s="80">
        <v>1</v>
      </c>
      <c r="AY49" s="80">
        <v>1</v>
      </c>
      <c r="AZ49" s="80">
        <v>2</v>
      </c>
      <c r="BA49" s="80">
        <v>2</v>
      </c>
      <c r="BB49" s="96">
        <v>0.67500000000000004</v>
      </c>
      <c r="BC49" s="96">
        <v>0.67500000000000004</v>
      </c>
      <c r="BD49" s="96">
        <v>1.35</v>
      </c>
      <c r="BE49" s="96">
        <v>1.35</v>
      </c>
      <c r="BF49" s="80">
        <v>2</v>
      </c>
      <c r="BG49" s="80">
        <v>2</v>
      </c>
      <c r="BH49" s="80">
        <v>4</v>
      </c>
      <c r="BI49" s="80">
        <v>4</v>
      </c>
      <c r="BJ49" s="80">
        <v>2</v>
      </c>
      <c r="BK49" s="80">
        <v>2</v>
      </c>
      <c r="BL49" s="80">
        <v>2</v>
      </c>
      <c r="BM49" s="80">
        <v>2</v>
      </c>
    </row>
    <row r="50" spans="1:65">
      <c r="A50" s="80" t="s">
        <v>98</v>
      </c>
      <c r="B50" s="80">
        <v>2</v>
      </c>
      <c r="C50" s="80">
        <v>2</v>
      </c>
      <c r="D50" s="80">
        <v>4</v>
      </c>
      <c r="E50" s="80"/>
      <c r="F50" s="80">
        <v>0.2</v>
      </c>
      <c r="G50" s="80">
        <v>0.2</v>
      </c>
      <c r="H50" s="80">
        <v>0.4</v>
      </c>
      <c r="I50" s="80"/>
      <c r="J50" s="80">
        <v>2</v>
      </c>
      <c r="K50" s="80">
        <v>2</v>
      </c>
      <c r="L50" s="80">
        <v>2</v>
      </c>
      <c r="M50" s="80">
        <v>4</v>
      </c>
      <c r="N50" s="80">
        <v>0.05</v>
      </c>
      <c r="O50" s="80">
        <v>0.05</v>
      </c>
      <c r="P50" s="80">
        <v>0.05</v>
      </c>
      <c r="Q50" s="80">
        <v>0.1</v>
      </c>
      <c r="R50" s="80">
        <v>1</v>
      </c>
      <c r="S50" s="80">
        <v>1</v>
      </c>
      <c r="T50" s="80">
        <v>2</v>
      </c>
      <c r="U50" s="80">
        <v>2</v>
      </c>
      <c r="V50" s="80">
        <v>0.3</v>
      </c>
      <c r="W50" s="80">
        <v>0.3</v>
      </c>
      <c r="X50" s="80">
        <v>0.75</v>
      </c>
      <c r="Y50" s="80">
        <v>0.75</v>
      </c>
      <c r="Z50" s="80">
        <v>4</v>
      </c>
      <c r="AA50" s="80">
        <v>4</v>
      </c>
      <c r="AB50" s="80">
        <v>8</v>
      </c>
      <c r="AC50" s="80">
        <v>8</v>
      </c>
      <c r="AD50" s="96">
        <v>1</v>
      </c>
      <c r="AE50" s="96">
        <v>1</v>
      </c>
      <c r="AF50" s="96">
        <v>2</v>
      </c>
      <c r="AG50" s="96">
        <v>2</v>
      </c>
      <c r="AH50" s="80">
        <v>1</v>
      </c>
      <c r="AI50" s="80">
        <v>1</v>
      </c>
      <c r="AJ50" s="80">
        <v>3</v>
      </c>
      <c r="AK50" s="80">
        <v>4</v>
      </c>
      <c r="AL50" s="96">
        <v>6.1111111111111109E-2</v>
      </c>
      <c r="AM50" s="96">
        <v>6.1111111111111109E-2</v>
      </c>
      <c r="AN50" s="96">
        <v>0.2261111111111111</v>
      </c>
      <c r="AO50" s="96">
        <v>0.28722222222222221</v>
      </c>
      <c r="AP50" s="80">
        <v>1</v>
      </c>
      <c r="AQ50" s="80">
        <v>1</v>
      </c>
      <c r="AR50" s="80">
        <v>1</v>
      </c>
      <c r="AS50" s="80">
        <v>1</v>
      </c>
      <c r="AT50" s="80">
        <v>0.06</v>
      </c>
      <c r="AU50" s="80">
        <v>0.06</v>
      </c>
      <c r="AV50" s="80">
        <v>0.06</v>
      </c>
      <c r="AW50" s="80">
        <v>0.06</v>
      </c>
      <c r="AX50" s="80">
        <v>1</v>
      </c>
      <c r="AY50" s="80">
        <v>1</v>
      </c>
      <c r="AZ50" s="80">
        <v>2</v>
      </c>
      <c r="BA50" s="80">
        <v>2</v>
      </c>
      <c r="BB50" s="96">
        <v>0.67500000000000004</v>
      </c>
      <c r="BC50" s="96">
        <v>0.67500000000000004</v>
      </c>
      <c r="BD50" s="96">
        <v>1.35</v>
      </c>
      <c r="BE50" s="96">
        <v>1.35</v>
      </c>
      <c r="BF50" s="80">
        <v>2</v>
      </c>
      <c r="BG50" s="80">
        <v>2</v>
      </c>
      <c r="BH50" s="80">
        <v>4</v>
      </c>
      <c r="BI50" s="80">
        <v>4</v>
      </c>
      <c r="BJ50" s="80">
        <v>2</v>
      </c>
      <c r="BK50" s="80">
        <v>2</v>
      </c>
      <c r="BL50" s="80">
        <v>2</v>
      </c>
      <c r="BM50" s="80">
        <v>2</v>
      </c>
    </row>
    <row r="51" spans="1:65">
      <c r="A51" s="80" t="s">
        <v>99</v>
      </c>
      <c r="B51" s="80">
        <v>2</v>
      </c>
      <c r="C51" s="80">
        <v>2</v>
      </c>
      <c r="D51" s="80">
        <v>4</v>
      </c>
      <c r="E51" s="80"/>
      <c r="F51" s="80">
        <v>0.2</v>
      </c>
      <c r="G51" s="80">
        <v>0.2</v>
      </c>
      <c r="H51" s="80">
        <v>0.4</v>
      </c>
      <c r="I51" s="80"/>
      <c r="J51" s="80">
        <v>2</v>
      </c>
      <c r="K51" s="80">
        <v>2</v>
      </c>
      <c r="L51" s="80">
        <v>2</v>
      </c>
      <c r="M51" s="80">
        <v>4</v>
      </c>
      <c r="N51" s="80">
        <v>0.05</v>
      </c>
      <c r="O51" s="80">
        <v>0.05</v>
      </c>
      <c r="P51" s="80">
        <v>0.05</v>
      </c>
      <c r="Q51" s="80">
        <v>0.1</v>
      </c>
      <c r="R51" s="80">
        <v>1</v>
      </c>
      <c r="S51" s="80">
        <v>1</v>
      </c>
      <c r="T51" s="80">
        <v>2</v>
      </c>
      <c r="U51" s="80">
        <v>2</v>
      </c>
      <c r="V51" s="80">
        <v>0.3</v>
      </c>
      <c r="W51" s="80">
        <v>0.3</v>
      </c>
      <c r="X51" s="80">
        <v>0.75</v>
      </c>
      <c r="Y51" s="80">
        <v>0.75</v>
      </c>
      <c r="Z51" s="80">
        <v>4</v>
      </c>
      <c r="AA51" s="80">
        <v>4</v>
      </c>
      <c r="AB51" s="80">
        <v>8</v>
      </c>
      <c r="AC51" s="80">
        <v>8</v>
      </c>
      <c r="AD51" s="96">
        <v>1</v>
      </c>
      <c r="AE51" s="96">
        <v>1</v>
      </c>
      <c r="AF51" s="96">
        <v>2</v>
      </c>
      <c r="AG51" s="96">
        <v>2</v>
      </c>
      <c r="AH51" s="80">
        <v>1</v>
      </c>
      <c r="AI51" s="80">
        <v>1</v>
      </c>
      <c r="AJ51" s="80">
        <v>3</v>
      </c>
      <c r="AK51" s="80">
        <v>4</v>
      </c>
      <c r="AL51" s="96">
        <v>6.1111111111111109E-2</v>
      </c>
      <c r="AM51" s="96">
        <v>6.1111111111111109E-2</v>
      </c>
      <c r="AN51" s="96">
        <v>0.2261111111111111</v>
      </c>
      <c r="AO51" s="96">
        <v>0.28722222222222221</v>
      </c>
      <c r="AP51" s="80">
        <v>1</v>
      </c>
      <c r="AQ51" s="80">
        <v>1</v>
      </c>
      <c r="AR51" s="80">
        <v>1</v>
      </c>
      <c r="AS51" s="80">
        <v>1</v>
      </c>
      <c r="AT51" s="80">
        <v>0.06</v>
      </c>
      <c r="AU51" s="80">
        <v>0.06</v>
      </c>
      <c r="AV51" s="80">
        <v>0.06</v>
      </c>
      <c r="AW51" s="80">
        <v>0.06</v>
      </c>
      <c r="AX51" s="80">
        <v>1</v>
      </c>
      <c r="AY51" s="80">
        <v>1</v>
      </c>
      <c r="AZ51" s="80">
        <v>2</v>
      </c>
      <c r="BA51" s="80">
        <v>2</v>
      </c>
      <c r="BB51" s="96">
        <v>0.67500000000000004</v>
      </c>
      <c r="BC51" s="96">
        <v>0.67500000000000004</v>
      </c>
      <c r="BD51" s="96">
        <v>1.35</v>
      </c>
      <c r="BE51" s="96">
        <v>1.35</v>
      </c>
      <c r="BF51" s="80">
        <v>2</v>
      </c>
      <c r="BG51" s="80">
        <v>2</v>
      </c>
      <c r="BH51" s="80">
        <v>4</v>
      </c>
      <c r="BI51" s="80">
        <v>4</v>
      </c>
      <c r="BJ51" s="80">
        <v>2</v>
      </c>
      <c r="BK51" s="80">
        <v>2</v>
      </c>
      <c r="BL51" s="80">
        <v>2</v>
      </c>
      <c r="BM51" s="80">
        <v>2</v>
      </c>
    </row>
    <row r="52" spans="1:65">
      <c r="A52" s="80" t="s">
        <v>100</v>
      </c>
      <c r="B52" s="80">
        <v>2</v>
      </c>
      <c r="C52" s="80">
        <v>2</v>
      </c>
      <c r="D52" s="80">
        <v>4</v>
      </c>
      <c r="E52" s="80"/>
      <c r="F52" s="80">
        <v>0.2</v>
      </c>
      <c r="G52" s="80">
        <v>0.2</v>
      </c>
      <c r="H52" s="80">
        <v>0.4</v>
      </c>
      <c r="I52" s="80"/>
      <c r="J52" s="80">
        <v>2</v>
      </c>
      <c r="K52" s="80">
        <v>2</v>
      </c>
      <c r="L52" s="80">
        <v>2</v>
      </c>
      <c r="M52" s="80">
        <v>4</v>
      </c>
      <c r="N52" s="80">
        <v>0.05</v>
      </c>
      <c r="O52" s="80">
        <v>0.05</v>
      </c>
      <c r="P52" s="80">
        <v>0.05</v>
      </c>
      <c r="Q52" s="80">
        <v>0.1</v>
      </c>
      <c r="R52" s="80">
        <v>1</v>
      </c>
      <c r="S52" s="80">
        <v>1</v>
      </c>
      <c r="T52" s="80">
        <v>2</v>
      </c>
      <c r="U52" s="80">
        <v>2</v>
      </c>
      <c r="V52" s="80">
        <v>0.3</v>
      </c>
      <c r="W52" s="80">
        <v>0.3</v>
      </c>
      <c r="X52" s="80">
        <v>0.75</v>
      </c>
      <c r="Y52" s="80">
        <v>0.75</v>
      </c>
      <c r="Z52" s="80">
        <v>4</v>
      </c>
      <c r="AA52" s="80">
        <v>4</v>
      </c>
      <c r="AB52" s="80">
        <v>8</v>
      </c>
      <c r="AC52" s="80">
        <v>8</v>
      </c>
      <c r="AD52" s="96">
        <v>1</v>
      </c>
      <c r="AE52" s="96">
        <v>1</v>
      </c>
      <c r="AF52" s="96">
        <v>2</v>
      </c>
      <c r="AG52" s="96">
        <v>2</v>
      </c>
      <c r="AH52" s="80">
        <v>1</v>
      </c>
      <c r="AI52" s="80">
        <v>1</v>
      </c>
      <c r="AJ52" s="80">
        <v>3</v>
      </c>
      <c r="AK52" s="80">
        <v>4</v>
      </c>
      <c r="AL52" s="96">
        <v>6.1111111111111109E-2</v>
      </c>
      <c r="AM52" s="96">
        <v>6.1111111111111109E-2</v>
      </c>
      <c r="AN52" s="96">
        <v>0.2261111111111111</v>
      </c>
      <c r="AO52" s="96">
        <v>0.28722222222222221</v>
      </c>
      <c r="AP52" s="80">
        <v>1</v>
      </c>
      <c r="AQ52" s="80">
        <v>1</v>
      </c>
      <c r="AR52" s="80">
        <v>1</v>
      </c>
      <c r="AS52" s="80">
        <v>1</v>
      </c>
      <c r="AT52" s="80">
        <v>0.06</v>
      </c>
      <c r="AU52" s="80">
        <v>0.06</v>
      </c>
      <c r="AV52" s="80">
        <v>0.06</v>
      </c>
      <c r="AW52" s="80">
        <v>0.06</v>
      </c>
      <c r="AX52" s="80">
        <v>1</v>
      </c>
      <c r="AY52" s="80">
        <v>1</v>
      </c>
      <c r="AZ52" s="80">
        <v>2</v>
      </c>
      <c r="BA52" s="80">
        <v>2</v>
      </c>
      <c r="BB52" s="96">
        <v>0.67500000000000004</v>
      </c>
      <c r="BC52" s="96">
        <v>0.67500000000000004</v>
      </c>
      <c r="BD52" s="96">
        <v>1.35</v>
      </c>
      <c r="BE52" s="96">
        <v>1.35</v>
      </c>
      <c r="BF52" s="80">
        <v>2</v>
      </c>
      <c r="BG52" s="80">
        <v>2</v>
      </c>
      <c r="BH52" s="80">
        <v>4</v>
      </c>
      <c r="BI52" s="80">
        <v>4</v>
      </c>
      <c r="BJ52" s="80">
        <v>2</v>
      </c>
      <c r="BK52" s="80">
        <v>2</v>
      </c>
      <c r="BL52" s="80">
        <v>2</v>
      </c>
      <c r="BM52" s="80">
        <v>2</v>
      </c>
    </row>
    <row r="53" spans="1:65">
      <c r="A53" s="80" t="s">
        <v>101</v>
      </c>
      <c r="B53" s="80">
        <v>2</v>
      </c>
      <c r="C53" s="80">
        <v>2</v>
      </c>
      <c r="D53" s="80">
        <v>4</v>
      </c>
      <c r="E53" s="80"/>
      <c r="F53" s="80">
        <v>0.2</v>
      </c>
      <c r="G53" s="80">
        <v>0.2</v>
      </c>
      <c r="H53" s="80">
        <v>0.4</v>
      </c>
      <c r="I53" s="80"/>
      <c r="J53" s="80">
        <v>2</v>
      </c>
      <c r="K53" s="80">
        <v>2</v>
      </c>
      <c r="L53" s="80">
        <v>2</v>
      </c>
      <c r="M53" s="80">
        <v>4</v>
      </c>
      <c r="N53" s="80">
        <v>0.05</v>
      </c>
      <c r="O53" s="80">
        <v>0.05</v>
      </c>
      <c r="P53" s="80">
        <v>0.05</v>
      </c>
      <c r="Q53" s="80">
        <v>0.1</v>
      </c>
      <c r="R53" s="80">
        <v>1</v>
      </c>
      <c r="S53" s="80">
        <v>1</v>
      </c>
      <c r="T53" s="80">
        <v>2</v>
      </c>
      <c r="U53" s="80">
        <v>2</v>
      </c>
      <c r="V53" s="80">
        <v>0.3</v>
      </c>
      <c r="W53" s="80">
        <v>0.3</v>
      </c>
      <c r="X53" s="80">
        <v>0.75</v>
      </c>
      <c r="Y53" s="80">
        <v>0.75</v>
      </c>
      <c r="Z53" s="80">
        <v>4</v>
      </c>
      <c r="AA53" s="80">
        <v>4</v>
      </c>
      <c r="AB53" s="80">
        <v>8</v>
      </c>
      <c r="AC53" s="80">
        <v>8</v>
      </c>
      <c r="AD53" s="96">
        <v>1</v>
      </c>
      <c r="AE53" s="96">
        <v>1</v>
      </c>
      <c r="AF53" s="96">
        <v>2</v>
      </c>
      <c r="AG53" s="96">
        <v>2</v>
      </c>
      <c r="AH53" s="80">
        <v>2</v>
      </c>
      <c r="AI53" s="80">
        <v>2</v>
      </c>
      <c r="AJ53" s="80">
        <v>5</v>
      </c>
      <c r="AK53" s="80">
        <v>7</v>
      </c>
      <c r="AL53" s="96">
        <v>0.27222222222222225</v>
      </c>
      <c r="AM53" s="96">
        <v>0.27222222222222225</v>
      </c>
      <c r="AN53" s="96">
        <v>0.64833333333333343</v>
      </c>
      <c r="AO53" s="96">
        <v>0.92055555555555568</v>
      </c>
      <c r="AP53" s="80">
        <v>2</v>
      </c>
      <c r="AQ53" s="80">
        <v>2</v>
      </c>
      <c r="AR53" s="80">
        <v>2</v>
      </c>
      <c r="AS53" s="80">
        <v>2</v>
      </c>
      <c r="AT53" s="80">
        <v>0.11</v>
      </c>
      <c r="AU53" s="80">
        <v>0.11</v>
      </c>
      <c r="AV53" s="80">
        <v>0.11</v>
      </c>
      <c r="AW53" s="80">
        <v>0.11</v>
      </c>
      <c r="AX53" s="80">
        <v>1</v>
      </c>
      <c r="AY53" s="80">
        <v>1</v>
      </c>
      <c r="AZ53" s="80">
        <v>2</v>
      </c>
      <c r="BA53" s="80">
        <v>2</v>
      </c>
      <c r="BB53" s="96">
        <v>0.67500000000000004</v>
      </c>
      <c r="BC53" s="96">
        <v>0.67500000000000004</v>
      </c>
      <c r="BD53" s="96">
        <v>1.35</v>
      </c>
      <c r="BE53" s="96">
        <v>1.35</v>
      </c>
      <c r="BF53" s="80">
        <v>2</v>
      </c>
      <c r="BG53" s="80">
        <v>2</v>
      </c>
      <c r="BH53" s="80">
        <v>4</v>
      </c>
      <c r="BI53" s="80">
        <v>4</v>
      </c>
      <c r="BJ53" s="80">
        <v>2</v>
      </c>
      <c r="BK53" s="80">
        <v>2</v>
      </c>
      <c r="BL53" s="80">
        <v>2</v>
      </c>
      <c r="BM53" s="80">
        <v>2</v>
      </c>
    </row>
    <row r="54" spans="1:65">
      <c r="A54" s="80" t="s">
        <v>102</v>
      </c>
      <c r="B54" s="80">
        <v>2</v>
      </c>
      <c r="C54" s="80">
        <v>2</v>
      </c>
      <c r="D54" s="80">
        <v>4</v>
      </c>
      <c r="E54" s="80"/>
      <c r="F54" s="80">
        <v>0.2</v>
      </c>
      <c r="G54" s="80">
        <v>0.2</v>
      </c>
      <c r="H54" s="80">
        <v>0.4</v>
      </c>
      <c r="I54" s="80"/>
      <c r="J54" s="80">
        <v>2</v>
      </c>
      <c r="K54" s="80">
        <v>2</v>
      </c>
      <c r="L54" s="80">
        <v>2</v>
      </c>
      <c r="M54" s="80">
        <v>4</v>
      </c>
      <c r="N54" s="80">
        <v>0.12</v>
      </c>
      <c r="O54" s="80">
        <v>0.12</v>
      </c>
      <c r="P54" s="80">
        <v>0.12</v>
      </c>
      <c r="Q54" s="80">
        <v>0.24</v>
      </c>
      <c r="R54" s="80">
        <v>1</v>
      </c>
      <c r="S54" s="80">
        <v>1</v>
      </c>
      <c r="T54" s="80">
        <v>2</v>
      </c>
      <c r="U54" s="80">
        <v>2</v>
      </c>
      <c r="V54" s="80">
        <v>0.3</v>
      </c>
      <c r="W54" s="80">
        <v>0.3</v>
      </c>
      <c r="X54" s="80">
        <v>0.75</v>
      </c>
      <c r="Y54" s="80">
        <v>0.75</v>
      </c>
      <c r="Z54" s="80">
        <v>4</v>
      </c>
      <c r="AA54" s="80">
        <v>4</v>
      </c>
      <c r="AB54" s="80">
        <v>8</v>
      </c>
      <c r="AC54" s="80">
        <v>8</v>
      </c>
      <c r="AD54" s="96">
        <v>1</v>
      </c>
      <c r="AE54" s="96">
        <v>1</v>
      </c>
      <c r="AF54" s="96">
        <v>2</v>
      </c>
      <c r="AG54" s="96">
        <v>2</v>
      </c>
      <c r="AH54" s="80">
        <v>2</v>
      </c>
      <c r="AI54" s="80">
        <v>2</v>
      </c>
      <c r="AJ54" s="80">
        <v>5</v>
      </c>
      <c r="AK54" s="80">
        <v>7</v>
      </c>
      <c r="AL54" s="96">
        <v>0.23888888888888887</v>
      </c>
      <c r="AM54" s="96">
        <v>0.23888888888888887</v>
      </c>
      <c r="AN54" s="96">
        <v>0.58166666666666667</v>
      </c>
      <c r="AO54" s="96">
        <v>0.82055555555555548</v>
      </c>
      <c r="AP54" s="80">
        <v>2</v>
      </c>
      <c r="AQ54" s="80">
        <v>2</v>
      </c>
      <c r="AR54" s="80">
        <v>2</v>
      </c>
      <c r="AS54" s="80">
        <v>2</v>
      </c>
      <c r="AT54" s="80">
        <v>0.21</v>
      </c>
      <c r="AU54" s="80">
        <v>0.21</v>
      </c>
      <c r="AV54" s="80">
        <v>0.21</v>
      </c>
      <c r="AW54" s="80">
        <v>0.21</v>
      </c>
      <c r="AX54" s="80">
        <v>1</v>
      </c>
      <c r="AY54" s="80">
        <v>1</v>
      </c>
      <c r="AZ54" s="80">
        <v>2</v>
      </c>
      <c r="BA54" s="80">
        <v>2</v>
      </c>
      <c r="BB54" s="96">
        <v>0.67500000000000004</v>
      </c>
      <c r="BC54" s="96">
        <v>0.67500000000000004</v>
      </c>
      <c r="BD54" s="96">
        <v>1.35</v>
      </c>
      <c r="BE54" s="96">
        <v>1.35</v>
      </c>
      <c r="BF54" s="80">
        <v>2</v>
      </c>
      <c r="BG54" s="80">
        <v>2</v>
      </c>
      <c r="BH54" s="80">
        <v>4</v>
      </c>
      <c r="BI54" s="80">
        <v>4</v>
      </c>
      <c r="BJ54" s="80">
        <v>2</v>
      </c>
      <c r="BK54" s="80">
        <v>2</v>
      </c>
      <c r="BL54" s="80">
        <v>2</v>
      </c>
      <c r="BM54" s="80">
        <v>2</v>
      </c>
    </row>
    <row r="55" spans="1:65">
      <c r="A55" s="80" t="s">
        <v>103</v>
      </c>
      <c r="B55" s="80">
        <v>2</v>
      </c>
      <c r="C55" s="80">
        <v>2</v>
      </c>
      <c r="D55" s="80">
        <v>4</v>
      </c>
      <c r="E55" s="80"/>
      <c r="F55" s="80">
        <v>0.2</v>
      </c>
      <c r="G55" s="80">
        <v>0.2</v>
      </c>
      <c r="H55" s="80">
        <v>0.4</v>
      </c>
      <c r="I55" s="80"/>
      <c r="J55" s="80">
        <v>2</v>
      </c>
      <c r="K55" s="80">
        <v>2</v>
      </c>
      <c r="L55" s="80">
        <v>2</v>
      </c>
      <c r="M55" s="80">
        <v>4</v>
      </c>
      <c r="N55" s="80">
        <v>0.12</v>
      </c>
      <c r="O55" s="80">
        <v>0.12</v>
      </c>
      <c r="P55" s="80">
        <v>0.12</v>
      </c>
      <c r="Q55" s="80">
        <v>0.24</v>
      </c>
      <c r="R55" s="80">
        <v>2</v>
      </c>
      <c r="S55" s="80">
        <v>2</v>
      </c>
      <c r="T55" s="80">
        <v>4</v>
      </c>
      <c r="U55" s="80">
        <v>4</v>
      </c>
      <c r="V55" s="80">
        <v>0.75</v>
      </c>
      <c r="W55" s="80">
        <v>0.75</v>
      </c>
      <c r="X55" s="80">
        <v>1.3</v>
      </c>
      <c r="Y55" s="80">
        <v>1.3</v>
      </c>
      <c r="Z55" s="80">
        <v>4</v>
      </c>
      <c r="AA55" s="80">
        <v>4</v>
      </c>
      <c r="AB55" s="80">
        <v>8</v>
      </c>
      <c r="AC55" s="80">
        <v>8</v>
      </c>
      <c r="AD55" s="96">
        <v>1</v>
      </c>
      <c r="AE55" s="96">
        <v>1</v>
      </c>
      <c r="AF55" s="96">
        <v>2</v>
      </c>
      <c r="AG55" s="96">
        <v>2</v>
      </c>
      <c r="AH55" s="80">
        <v>3</v>
      </c>
      <c r="AI55" s="80">
        <v>3</v>
      </c>
      <c r="AJ55" s="80">
        <v>7</v>
      </c>
      <c r="AK55" s="80">
        <v>10</v>
      </c>
      <c r="AL55" s="96">
        <v>0.33888888888888885</v>
      </c>
      <c r="AM55" s="96">
        <v>0.33888888888888885</v>
      </c>
      <c r="AN55" s="96">
        <v>0.78166666666666662</v>
      </c>
      <c r="AO55" s="96">
        <v>1.1205555555555555</v>
      </c>
      <c r="AP55" s="80">
        <v>2</v>
      </c>
      <c r="AQ55" s="80">
        <v>2</v>
      </c>
      <c r="AR55" s="80">
        <v>2</v>
      </c>
      <c r="AS55" s="80">
        <v>2</v>
      </c>
      <c r="AT55" s="80">
        <v>0.34</v>
      </c>
      <c r="AU55" s="80">
        <v>0.34</v>
      </c>
      <c r="AV55" s="80">
        <v>0.34</v>
      </c>
      <c r="AW55" s="80">
        <v>0.34</v>
      </c>
      <c r="AX55" s="80">
        <v>2</v>
      </c>
      <c r="AY55" s="80">
        <v>2</v>
      </c>
      <c r="AZ55" s="80">
        <v>4</v>
      </c>
      <c r="BA55" s="80">
        <v>4</v>
      </c>
      <c r="BB55" s="96">
        <v>0.9375</v>
      </c>
      <c r="BC55" s="96">
        <v>0.9375</v>
      </c>
      <c r="BD55" s="96">
        <v>1.875</v>
      </c>
      <c r="BE55" s="96">
        <v>1.875</v>
      </c>
      <c r="BF55" s="80">
        <v>4</v>
      </c>
      <c r="BG55" s="80">
        <v>4</v>
      </c>
      <c r="BH55" s="80">
        <v>8</v>
      </c>
      <c r="BI55" s="80">
        <v>8</v>
      </c>
      <c r="BJ55" s="80">
        <v>2</v>
      </c>
      <c r="BK55" s="80">
        <v>2</v>
      </c>
      <c r="BL55" s="80">
        <v>2</v>
      </c>
      <c r="BM55" s="80">
        <v>2</v>
      </c>
    </row>
    <row r="56" spans="1:65">
      <c r="A56" s="80" t="s">
        <v>104</v>
      </c>
      <c r="B56" s="80">
        <v>2</v>
      </c>
      <c r="C56" s="80">
        <v>2</v>
      </c>
      <c r="D56" s="80">
        <v>4</v>
      </c>
      <c r="E56" s="80"/>
      <c r="F56" s="80">
        <v>0.2</v>
      </c>
      <c r="G56" s="80">
        <v>0.2</v>
      </c>
      <c r="H56" s="80">
        <v>0.4</v>
      </c>
      <c r="I56" s="80"/>
      <c r="J56" s="80">
        <v>2</v>
      </c>
      <c r="K56" s="80">
        <v>2</v>
      </c>
      <c r="L56" s="80">
        <v>2</v>
      </c>
      <c r="M56" s="80">
        <v>4</v>
      </c>
      <c r="N56" s="80">
        <v>0.12</v>
      </c>
      <c r="O56" s="80">
        <v>0.12</v>
      </c>
      <c r="P56" s="80">
        <v>0.12</v>
      </c>
      <c r="Q56" s="80">
        <v>0.24</v>
      </c>
      <c r="R56" s="80">
        <v>2</v>
      </c>
      <c r="S56" s="80">
        <v>2</v>
      </c>
      <c r="T56" s="80">
        <v>4</v>
      </c>
      <c r="U56" s="80">
        <v>4</v>
      </c>
      <c r="V56" s="80">
        <v>0.75</v>
      </c>
      <c r="W56" s="80">
        <v>0.75</v>
      </c>
      <c r="X56" s="80">
        <v>1.3</v>
      </c>
      <c r="Y56" s="80">
        <v>1.3</v>
      </c>
      <c r="Z56" s="80">
        <v>8</v>
      </c>
      <c r="AA56" s="80">
        <v>8</v>
      </c>
      <c r="AB56" s="80">
        <v>12</v>
      </c>
      <c r="AC56" s="80">
        <v>12</v>
      </c>
      <c r="AD56" s="96">
        <v>1.2</v>
      </c>
      <c r="AE56" s="96">
        <v>1.2</v>
      </c>
      <c r="AF56" s="96">
        <v>2.5</v>
      </c>
      <c r="AG56" s="96">
        <v>2.5</v>
      </c>
      <c r="AH56" s="80">
        <v>3</v>
      </c>
      <c r="AI56" s="80">
        <v>3</v>
      </c>
      <c r="AJ56" s="80">
        <v>7</v>
      </c>
      <c r="AK56" s="80">
        <v>10</v>
      </c>
      <c r="AL56" s="96">
        <v>0.49555555555555553</v>
      </c>
      <c r="AM56" s="96">
        <v>0.49555555555555553</v>
      </c>
      <c r="AN56" s="96">
        <v>0.87277777777777787</v>
      </c>
      <c r="AO56" s="96">
        <v>1.5905555555555555</v>
      </c>
      <c r="AP56" s="80">
        <v>3</v>
      </c>
      <c r="AQ56" s="80">
        <v>3</v>
      </c>
      <c r="AR56" s="80">
        <v>3</v>
      </c>
      <c r="AS56" s="80">
        <v>3</v>
      </c>
      <c r="AT56" s="80">
        <v>0.42</v>
      </c>
      <c r="AU56" s="80">
        <v>0.42</v>
      </c>
      <c r="AV56" s="80">
        <v>0.42</v>
      </c>
      <c r="AW56" s="80">
        <v>0.42</v>
      </c>
      <c r="AX56" s="80">
        <v>3</v>
      </c>
      <c r="AY56" s="80">
        <v>3</v>
      </c>
      <c r="AZ56" s="80">
        <v>6</v>
      </c>
      <c r="BA56" s="80">
        <v>6</v>
      </c>
      <c r="BB56" s="96">
        <v>1.3</v>
      </c>
      <c r="BC56" s="96">
        <v>1.3</v>
      </c>
      <c r="BD56" s="96">
        <v>2.6</v>
      </c>
      <c r="BE56" s="96">
        <v>2.6</v>
      </c>
      <c r="BF56" s="80">
        <v>4</v>
      </c>
      <c r="BG56" s="80">
        <v>4</v>
      </c>
      <c r="BH56" s="80">
        <v>8</v>
      </c>
      <c r="BI56" s="80">
        <v>8</v>
      </c>
      <c r="BJ56" s="80">
        <v>2</v>
      </c>
      <c r="BK56" s="80">
        <v>2</v>
      </c>
      <c r="BL56" s="80">
        <v>2</v>
      </c>
      <c r="BM56" s="80">
        <v>2</v>
      </c>
    </row>
    <row r="57" spans="1:65">
      <c r="A57" s="80" t="s">
        <v>105</v>
      </c>
      <c r="B57" s="80">
        <v>2</v>
      </c>
      <c r="C57" s="80">
        <v>2</v>
      </c>
      <c r="D57" s="80">
        <v>4</v>
      </c>
      <c r="E57" s="80"/>
      <c r="F57" s="80">
        <v>0.2</v>
      </c>
      <c r="G57" s="80">
        <v>0.2</v>
      </c>
      <c r="H57" s="80">
        <v>0.4</v>
      </c>
      <c r="I57" s="80"/>
      <c r="J57" s="80">
        <v>2</v>
      </c>
      <c r="K57" s="80">
        <v>2</v>
      </c>
      <c r="L57" s="80">
        <v>2</v>
      </c>
      <c r="M57" s="80">
        <v>4</v>
      </c>
      <c r="N57" s="80">
        <v>0.26</v>
      </c>
      <c r="O57" s="80">
        <v>0.26</v>
      </c>
      <c r="P57" s="80">
        <v>0.26</v>
      </c>
      <c r="Q57" s="80">
        <v>0.52</v>
      </c>
      <c r="R57" s="80">
        <v>2</v>
      </c>
      <c r="S57" s="80">
        <v>2</v>
      </c>
      <c r="T57" s="80">
        <v>4</v>
      </c>
      <c r="U57" s="80">
        <v>4</v>
      </c>
      <c r="V57" s="80">
        <v>0.75</v>
      </c>
      <c r="W57" s="80">
        <v>0.75</v>
      </c>
      <c r="X57" s="80">
        <v>1.3</v>
      </c>
      <c r="Y57" s="80">
        <v>1.3</v>
      </c>
      <c r="Z57" s="80">
        <v>8</v>
      </c>
      <c r="AA57" s="80">
        <v>8</v>
      </c>
      <c r="AB57" s="80">
        <v>12</v>
      </c>
      <c r="AC57" s="80">
        <v>12</v>
      </c>
      <c r="AD57" s="96">
        <v>1.2</v>
      </c>
      <c r="AE57" s="96">
        <v>1.2</v>
      </c>
      <c r="AF57" s="96">
        <v>2.5</v>
      </c>
      <c r="AG57" s="96">
        <v>2.5</v>
      </c>
      <c r="AH57" s="80">
        <v>3</v>
      </c>
      <c r="AI57" s="80">
        <v>3</v>
      </c>
      <c r="AJ57" s="80">
        <v>7</v>
      </c>
      <c r="AK57" s="80">
        <v>10</v>
      </c>
      <c r="AL57" s="96">
        <v>0.63777777777777767</v>
      </c>
      <c r="AM57" s="96">
        <v>0.63777777777777767</v>
      </c>
      <c r="AN57" s="96">
        <v>1.3794444444444443</v>
      </c>
      <c r="AO57" s="96">
        <v>2.0172222222222218</v>
      </c>
      <c r="AP57" s="80">
        <v>3</v>
      </c>
      <c r="AQ57" s="80">
        <v>3</v>
      </c>
      <c r="AR57" s="80">
        <v>3</v>
      </c>
      <c r="AS57" s="80">
        <v>3</v>
      </c>
      <c r="AT57" s="80">
        <v>0.54</v>
      </c>
      <c r="AU57" s="80">
        <v>0.54</v>
      </c>
      <c r="AV57" s="80">
        <v>0.54</v>
      </c>
      <c r="AW57" s="80">
        <v>0.54</v>
      </c>
      <c r="AX57" s="80">
        <v>3</v>
      </c>
      <c r="AY57" s="80">
        <v>3</v>
      </c>
      <c r="AZ57" s="80">
        <v>6</v>
      </c>
      <c r="BA57" s="80">
        <v>6</v>
      </c>
      <c r="BB57" s="96">
        <v>1.3</v>
      </c>
      <c r="BC57" s="96">
        <v>1.3</v>
      </c>
      <c r="BD57" s="96">
        <v>2.6</v>
      </c>
      <c r="BE57" s="96">
        <v>2.6</v>
      </c>
      <c r="BF57" s="80">
        <v>4</v>
      </c>
      <c r="BG57" s="80">
        <v>4</v>
      </c>
      <c r="BH57" s="80">
        <v>8</v>
      </c>
      <c r="BI57" s="80">
        <v>8</v>
      </c>
      <c r="BJ57" s="80">
        <v>2</v>
      </c>
      <c r="BK57" s="80">
        <v>2</v>
      </c>
      <c r="BL57" s="80">
        <v>2</v>
      </c>
      <c r="BM57" s="80">
        <v>2</v>
      </c>
    </row>
    <row r="58" spans="1:65">
      <c r="A58" s="80" t="s">
        <v>106</v>
      </c>
      <c r="B58" s="80">
        <v>2</v>
      </c>
      <c r="C58" s="80">
        <v>2</v>
      </c>
      <c r="D58" s="80">
        <v>4</v>
      </c>
      <c r="E58" s="80"/>
      <c r="F58" s="80">
        <v>0.2</v>
      </c>
      <c r="G58" s="80">
        <v>0.2</v>
      </c>
      <c r="H58" s="80">
        <v>0.4</v>
      </c>
      <c r="I58" s="80"/>
      <c r="J58" s="80">
        <v>3</v>
      </c>
      <c r="K58" s="80">
        <v>3</v>
      </c>
      <c r="L58" s="80">
        <v>3</v>
      </c>
      <c r="M58" s="80">
        <v>6</v>
      </c>
      <c r="N58" s="80">
        <v>0.26</v>
      </c>
      <c r="O58" s="80">
        <v>0.26</v>
      </c>
      <c r="P58" s="80">
        <v>0.26</v>
      </c>
      <c r="Q58" s="80">
        <v>0.52</v>
      </c>
      <c r="R58" s="80">
        <v>2</v>
      </c>
      <c r="S58" s="80">
        <v>2</v>
      </c>
      <c r="T58" s="80">
        <v>4</v>
      </c>
      <c r="U58" s="80">
        <v>4</v>
      </c>
      <c r="V58" s="80">
        <v>0.75</v>
      </c>
      <c r="W58" s="80">
        <v>0.75</v>
      </c>
      <c r="X58" s="80">
        <v>1.3</v>
      </c>
      <c r="Y58" s="80">
        <v>1.3</v>
      </c>
      <c r="Z58" s="80">
        <v>8</v>
      </c>
      <c r="AA58" s="80">
        <v>8</v>
      </c>
      <c r="AB58" s="80">
        <v>12</v>
      </c>
      <c r="AC58" s="80">
        <v>12</v>
      </c>
      <c r="AD58" s="96">
        <v>1.2</v>
      </c>
      <c r="AE58" s="96">
        <v>1.2</v>
      </c>
      <c r="AF58" s="96">
        <v>2.5</v>
      </c>
      <c r="AG58" s="96">
        <v>2.5</v>
      </c>
      <c r="AH58" s="80">
        <v>3</v>
      </c>
      <c r="AI58" s="80">
        <v>3</v>
      </c>
      <c r="AJ58" s="80">
        <v>7</v>
      </c>
      <c r="AK58" s="80">
        <v>10</v>
      </c>
      <c r="AL58" s="96">
        <v>0.63777777777777767</v>
      </c>
      <c r="AM58" s="96">
        <v>0.63777777777777767</v>
      </c>
      <c r="AN58" s="96">
        <v>1.3794444444444443</v>
      </c>
      <c r="AO58" s="96">
        <v>2.0172222222222218</v>
      </c>
      <c r="AP58" s="80">
        <v>1</v>
      </c>
      <c r="AQ58" s="80">
        <v>1</v>
      </c>
      <c r="AR58" s="80">
        <v>1</v>
      </c>
      <c r="AS58" s="80">
        <v>1</v>
      </c>
      <c r="AT58" s="80">
        <v>0.47</v>
      </c>
      <c r="AU58" s="80">
        <v>0.47</v>
      </c>
      <c r="AV58" s="80">
        <v>0.47</v>
      </c>
      <c r="AW58" s="80">
        <v>0.47</v>
      </c>
      <c r="AX58" s="80">
        <v>2</v>
      </c>
      <c r="AY58" s="80">
        <v>2</v>
      </c>
      <c r="AZ58" s="80">
        <v>4</v>
      </c>
      <c r="BA58" s="80">
        <v>4</v>
      </c>
      <c r="BB58" s="96">
        <v>1.1879999999999999</v>
      </c>
      <c r="BC58" s="96">
        <v>1.1879999999999999</v>
      </c>
      <c r="BD58" s="96">
        <v>2.3759999999999999</v>
      </c>
      <c r="BE58" s="96">
        <v>2.3759999999999999</v>
      </c>
      <c r="BF58" s="80">
        <v>4</v>
      </c>
      <c r="BG58" s="80">
        <v>4</v>
      </c>
      <c r="BH58" s="80">
        <v>8</v>
      </c>
      <c r="BI58" s="80">
        <v>8</v>
      </c>
      <c r="BJ58" s="80">
        <v>2</v>
      </c>
      <c r="BK58" s="80">
        <v>2</v>
      </c>
      <c r="BL58" s="80">
        <v>2</v>
      </c>
      <c r="BM58" s="80">
        <v>2</v>
      </c>
    </row>
    <row r="59" spans="1:65">
      <c r="A59" s="80" t="s">
        <v>107</v>
      </c>
      <c r="B59" s="80">
        <v>4</v>
      </c>
      <c r="C59" s="80">
        <v>4</v>
      </c>
      <c r="D59" s="80">
        <v>8</v>
      </c>
      <c r="E59" s="80"/>
      <c r="F59" s="80">
        <v>0.45</v>
      </c>
      <c r="G59" s="80">
        <v>0.45</v>
      </c>
      <c r="H59" s="80">
        <v>0.9</v>
      </c>
      <c r="I59" s="80"/>
      <c r="J59" s="80">
        <v>3</v>
      </c>
      <c r="K59" s="80">
        <v>3</v>
      </c>
      <c r="L59" s="80">
        <v>3</v>
      </c>
      <c r="M59" s="80">
        <v>6</v>
      </c>
      <c r="N59" s="80">
        <v>0.45</v>
      </c>
      <c r="O59" s="80">
        <v>0.45</v>
      </c>
      <c r="P59" s="80">
        <v>0.45</v>
      </c>
      <c r="Q59" s="80">
        <v>0.9</v>
      </c>
      <c r="R59" s="80">
        <v>4</v>
      </c>
      <c r="S59" s="80">
        <v>4</v>
      </c>
      <c r="T59" s="80">
        <v>8</v>
      </c>
      <c r="U59" s="80">
        <v>8</v>
      </c>
      <c r="V59" s="80">
        <v>1</v>
      </c>
      <c r="W59" s="80">
        <v>1</v>
      </c>
      <c r="X59" s="80">
        <v>2.2999999999999998</v>
      </c>
      <c r="Y59" s="80">
        <v>2.2999999999999998</v>
      </c>
      <c r="Z59" s="80">
        <v>12</v>
      </c>
      <c r="AA59" s="80">
        <v>12</v>
      </c>
      <c r="AB59" s="80">
        <v>12</v>
      </c>
      <c r="AC59" s="80">
        <v>12</v>
      </c>
      <c r="AD59" s="96">
        <v>1.2</v>
      </c>
      <c r="AE59" s="96">
        <v>1.2</v>
      </c>
      <c r="AF59" s="96">
        <v>2.5</v>
      </c>
      <c r="AG59" s="96">
        <v>2.5</v>
      </c>
      <c r="AH59" s="80">
        <v>1</v>
      </c>
      <c r="AI59" s="80">
        <v>1</v>
      </c>
      <c r="AJ59" s="80">
        <v>3</v>
      </c>
      <c r="AK59" s="80">
        <v>4</v>
      </c>
      <c r="AL59" s="96">
        <v>0.55555555555555558</v>
      </c>
      <c r="AM59" s="96">
        <v>0.55555555555555558</v>
      </c>
      <c r="AN59" s="96">
        <v>1.2150000000000001</v>
      </c>
      <c r="AO59" s="96">
        <v>1.7705555555555557</v>
      </c>
      <c r="AP59" s="80">
        <v>1</v>
      </c>
      <c r="AQ59" s="80">
        <v>1</v>
      </c>
      <c r="AR59" s="80">
        <v>1</v>
      </c>
      <c r="AS59" s="80">
        <v>1</v>
      </c>
      <c r="AT59" s="80">
        <v>0.47</v>
      </c>
      <c r="AU59" s="80">
        <v>0.47</v>
      </c>
      <c r="AV59" s="80">
        <v>0.47</v>
      </c>
      <c r="AW59" s="80">
        <v>0.47</v>
      </c>
      <c r="AX59" s="80">
        <v>2</v>
      </c>
      <c r="AY59" s="80">
        <v>2</v>
      </c>
      <c r="AZ59" s="80">
        <v>4</v>
      </c>
      <c r="BA59" s="80">
        <v>4</v>
      </c>
      <c r="BB59" s="96">
        <v>1.1879999999999999</v>
      </c>
      <c r="BC59" s="96">
        <v>1.1879999999999999</v>
      </c>
      <c r="BD59" s="96">
        <v>2.3759999999999999</v>
      </c>
      <c r="BE59" s="96">
        <v>2.3759999999999999</v>
      </c>
      <c r="BF59" s="80">
        <v>4</v>
      </c>
      <c r="BG59" s="80">
        <v>4</v>
      </c>
      <c r="BH59" s="80">
        <v>8</v>
      </c>
      <c r="BI59" s="80">
        <v>8</v>
      </c>
      <c r="BJ59" s="80">
        <v>2</v>
      </c>
      <c r="BK59" s="80">
        <v>2</v>
      </c>
      <c r="BL59" s="80">
        <v>2</v>
      </c>
      <c r="BM59" s="80">
        <v>2</v>
      </c>
    </row>
    <row r="60" spans="1:65">
      <c r="A60" s="80" t="s">
        <v>108</v>
      </c>
      <c r="B60" s="80">
        <v>4</v>
      </c>
      <c r="C60" s="80">
        <v>4</v>
      </c>
      <c r="D60" s="80">
        <v>8</v>
      </c>
      <c r="E60" s="80"/>
      <c r="F60" s="80">
        <v>0.45</v>
      </c>
      <c r="G60" s="80">
        <v>0.45</v>
      </c>
      <c r="H60" s="80">
        <v>0.9</v>
      </c>
      <c r="I60" s="80"/>
      <c r="J60" s="80">
        <v>4</v>
      </c>
      <c r="K60" s="80">
        <v>4</v>
      </c>
      <c r="L60" s="80">
        <v>4</v>
      </c>
      <c r="M60" s="80">
        <v>8</v>
      </c>
      <c r="N60" s="80">
        <v>0.55000000000000004</v>
      </c>
      <c r="O60" s="80">
        <v>0.55000000000000004</v>
      </c>
      <c r="P60" s="80">
        <v>0.55000000000000004</v>
      </c>
      <c r="Q60" s="80">
        <v>1.1000000000000001</v>
      </c>
      <c r="R60" s="80">
        <v>4</v>
      </c>
      <c r="S60" s="80">
        <v>4</v>
      </c>
      <c r="T60" s="80">
        <v>8</v>
      </c>
      <c r="U60" s="80">
        <v>8</v>
      </c>
      <c r="V60" s="80">
        <v>1</v>
      </c>
      <c r="W60" s="80">
        <v>1</v>
      </c>
      <c r="X60" s="80">
        <v>2.2999999999999998</v>
      </c>
      <c r="Y60" s="80">
        <v>2.2999999999999998</v>
      </c>
      <c r="Z60" s="80">
        <v>12</v>
      </c>
      <c r="AA60" s="80">
        <v>12</v>
      </c>
      <c r="AB60" s="80">
        <v>12</v>
      </c>
      <c r="AC60" s="80">
        <v>12</v>
      </c>
      <c r="AD60" s="96">
        <v>1.2</v>
      </c>
      <c r="AE60" s="96">
        <v>1.2</v>
      </c>
      <c r="AF60" s="96">
        <v>2.5</v>
      </c>
      <c r="AG60" s="96">
        <v>2.5</v>
      </c>
      <c r="AH60" s="80">
        <v>1</v>
      </c>
      <c r="AI60" s="80">
        <v>1</v>
      </c>
      <c r="AJ60" s="80">
        <v>3</v>
      </c>
      <c r="AK60" s="80">
        <v>4</v>
      </c>
      <c r="AL60" s="96">
        <v>0.27777777777777779</v>
      </c>
      <c r="AM60" s="96">
        <v>0.27777777777777779</v>
      </c>
      <c r="AN60" s="96">
        <v>0.6594444444444445</v>
      </c>
      <c r="AO60" s="96">
        <v>0.93722222222222229</v>
      </c>
      <c r="AP60" s="80">
        <v>2</v>
      </c>
      <c r="AQ60" s="80">
        <v>2</v>
      </c>
      <c r="AR60" s="80">
        <v>2</v>
      </c>
      <c r="AS60" s="80">
        <v>2</v>
      </c>
      <c r="AT60" s="80">
        <v>0.56000000000000005</v>
      </c>
      <c r="AU60" s="80">
        <v>0.56000000000000005</v>
      </c>
      <c r="AV60" s="80">
        <v>0.56000000000000005</v>
      </c>
      <c r="AW60" s="80">
        <v>0.56000000000000005</v>
      </c>
      <c r="AX60" s="80">
        <v>4</v>
      </c>
      <c r="AY60" s="80">
        <v>3</v>
      </c>
      <c r="AZ60" s="80">
        <v>8</v>
      </c>
      <c r="BA60" s="80">
        <v>8</v>
      </c>
      <c r="BB60" s="96">
        <v>1.2749999999999999</v>
      </c>
      <c r="BC60" s="96">
        <v>1.2749999999999999</v>
      </c>
      <c r="BD60" s="96">
        <v>2.5499999999999998</v>
      </c>
      <c r="BE60" s="96">
        <v>2.5499999999999998</v>
      </c>
      <c r="BF60" s="80">
        <v>4</v>
      </c>
      <c r="BG60" s="80">
        <v>4</v>
      </c>
      <c r="BH60" s="80">
        <v>8</v>
      </c>
      <c r="BI60" s="80">
        <v>8</v>
      </c>
      <c r="BJ60" s="80">
        <v>2</v>
      </c>
      <c r="BK60" s="80">
        <v>2</v>
      </c>
      <c r="BL60" s="80">
        <v>2</v>
      </c>
      <c r="BM60" s="80">
        <v>2</v>
      </c>
    </row>
  </sheetData>
  <mergeCells count="33">
    <mergeCell ref="BJ44:BM44"/>
    <mergeCell ref="B46:I46"/>
    <mergeCell ref="J46:Q46"/>
    <mergeCell ref="R46:Y46"/>
    <mergeCell ref="Z46:AG46"/>
    <mergeCell ref="AH46:AO46"/>
    <mergeCell ref="AP46:AW46"/>
    <mergeCell ref="AX46:BE46"/>
    <mergeCell ref="BF46:BM46"/>
    <mergeCell ref="AL44:AO44"/>
    <mergeCell ref="AP44:AS44"/>
    <mergeCell ref="AT44:AW44"/>
    <mergeCell ref="AX44:BA44"/>
    <mergeCell ref="BB44:BE44"/>
    <mergeCell ref="BF44:BI44"/>
    <mergeCell ref="N44:Q44"/>
    <mergeCell ref="R44:U44"/>
    <mergeCell ref="V44:Y44"/>
    <mergeCell ref="Z44:AC44"/>
    <mergeCell ref="AD44:AG44"/>
    <mergeCell ref="AH44:AK44"/>
    <mergeCell ref="B26:E26"/>
    <mergeCell ref="F26:I26"/>
    <mergeCell ref="B28:I28"/>
    <mergeCell ref="B44:E44"/>
    <mergeCell ref="F44:I44"/>
    <mergeCell ref="J44:M44"/>
    <mergeCell ref="B3:G3"/>
    <mergeCell ref="B4:F4"/>
    <mergeCell ref="A5:A12"/>
    <mergeCell ref="A13:A16"/>
    <mergeCell ref="A17:G17"/>
    <mergeCell ref="A25:I25"/>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Colocación de rack</vt:lpstr>
      <vt:lpstr>Cross conexión-coubicación</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dc:creator>
  <cp:lastModifiedBy>Oscar Sanchez</cp:lastModifiedBy>
  <dcterms:created xsi:type="dcterms:W3CDTF">2013-07-15T17:11:56Z</dcterms:created>
  <dcterms:modified xsi:type="dcterms:W3CDTF">2015-04-06T23:28:15Z</dcterms:modified>
</cp:coreProperties>
</file>